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OTMLM\AppData\Local\Box\Box Edit\Documents\zTHJrsycg0WcoIg34wdMiw==\"/>
    </mc:Choice>
  </mc:AlternateContent>
  <xr:revisionPtr revIDLastSave="0" documentId="13_ncr:1_{C66962B3-70AB-47AA-9EE3-EBDF9CA79DE1}" xr6:coauthVersionLast="47" xr6:coauthVersionMax="47" xr10:uidLastSave="{00000000-0000-0000-0000-000000000000}"/>
  <bookViews>
    <workbookView xWindow="105" yWindow="1170" windowWidth="28695" windowHeight="15345" xr2:uid="{D989397C-F16D-4C40-89E2-AB057AD1B5B2}"/>
  </bookViews>
  <sheets>
    <sheet name="Agenda" sheetId="1" r:id="rId1"/>
    <sheet name="Data for Formulas &amp; Rul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1" l="1"/>
  <c r="D18" i="1"/>
  <c r="D17" i="1"/>
  <c r="D16" i="1"/>
  <c r="D15" i="1"/>
  <c r="D14" i="1"/>
  <c r="D13" i="1"/>
  <c r="D12" i="1"/>
  <c r="D11" i="1"/>
  <c r="D10" i="1"/>
  <c r="C19" i="1"/>
  <c r="C18" i="1"/>
  <c r="C17" i="1"/>
  <c r="C16" i="1"/>
  <c r="C15" i="1"/>
  <c r="C14" i="1"/>
  <c r="C13" i="1"/>
  <c r="C12" i="1"/>
  <c r="C11" i="1"/>
  <c r="C10" i="1"/>
  <c r="A27" i="2"/>
  <c r="A26" i="2"/>
  <c r="C33" i="1"/>
</calcChain>
</file>

<file path=xl/sharedStrings.xml><?xml version="1.0" encoding="utf-8"?>
<sst xmlns="http://schemas.openxmlformats.org/spreadsheetml/2006/main" count="225" uniqueCount="161">
  <si>
    <t>Introductions</t>
  </si>
  <si>
    <t>Affiliation</t>
  </si>
  <si>
    <t>LPREPM</t>
  </si>
  <si>
    <t>LPREPM Assistance</t>
  </si>
  <si>
    <t>LPPM</t>
  </si>
  <si>
    <t>Designer</t>
  </si>
  <si>
    <t>Appraiser</t>
  </si>
  <si>
    <t>Review Appraiser</t>
  </si>
  <si>
    <t>Acquisition Agent</t>
  </si>
  <si>
    <t>Relocation Agent</t>
  </si>
  <si>
    <t>Utility Coordinator</t>
  </si>
  <si>
    <t>Local Sponsor / PM</t>
  </si>
  <si>
    <t>ROLE</t>
  </si>
  <si>
    <t>NAME</t>
  </si>
  <si>
    <t>AFFILIATION</t>
  </si>
  <si>
    <t>LOCAL PROGRAM REAL ESTATE START-UP MEETING AGENDA</t>
  </si>
  <si>
    <t xml:space="preserve">Project ID     </t>
  </si>
  <si>
    <t xml:space="preserve">Project Title/Limits     </t>
  </si>
  <si>
    <t xml:space="preserve">LPA Sponsor &amp; County     </t>
  </si>
  <si>
    <t xml:space="preserve">Date     </t>
  </si>
  <si>
    <t>LPREPMs</t>
  </si>
  <si>
    <t>Kathy Bruflat</t>
  </si>
  <si>
    <t>Sara Jewell</t>
  </si>
  <si>
    <t>Joua Dorner</t>
  </si>
  <si>
    <t>Angie Kneip</t>
  </si>
  <si>
    <t>Cindy Michalski</t>
  </si>
  <si>
    <t>WisDOT</t>
  </si>
  <si>
    <t>Contact</t>
  </si>
  <si>
    <t>WisDOT (consultant)</t>
  </si>
  <si>
    <t>N/A</t>
  </si>
  <si>
    <t>--</t>
  </si>
  <si>
    <t>Local</t>
  </si>
  <si>
    <t>State*</t>
  </si>
  <si>
    <t>Federal*</t>
  </si>
  <si>
    <t>*Additional WisDOT oversight is required</t>
  </si>
  <si>
    <r>
      <rPr>
        <b/>
        <sz val="11"/>
        <color theme="1"/>
        <rFont val="Calibri"/>
        <family val="2"/>
        <scheme val="minor"/>
      </rPr>
      <t xml:space="preserve">Funds in Real Estate </t>
    </r>
    <r>
      <rPr>
        <sz val="11"/>
        <color theme="1"/>
        <rFont val="Calibri"/>
        <family val="2"/>
        <scheme val="minor"/>
      </rPr>
      <t>(check all that apply):</t>
    </r>
  </si>
  <si>
    <r>
      <rPr>
        <b/>
        <sz val="11"/>
        <color theme="1"/>
        <rFont val="Calibri"/>
        <family val="2"/>
        <scheme val="minor"/>
      </rPr>
      <t>Project Need</t>
    </r>
    <r>
      <rPr>
        <sz val="11"/>
        <color theme="1"/>
        <rFont val="Calibri"/>
        <family val="2"/>
        <scheme val="minor"/>
      </rPr>
      <t xml:space="preserve"> (explain):</t>
    </r>
  </si>
  <si>
    <r>
      <rPr>
        <b/>
        <sz val="11"/>
        <color theme="1"/>
        <rFont val="Calibri"/>
        <family val="2"/>
        <scheme val="minor"/>
      </rPr>
      <t xml:space="preserve">Project &amp; Parcels Details </t>
    </r>
    <r>
      <rPr>
        <sz val="11"/>
        <color theme="1"/>
        <rFont val="Calibri"/>
        <family val="2"/>
        <scheme val="minor"/>
      </rPr>
      <t xml:space="preserve">(include a total number </t>
    </r>
    <r>
      <rPr>
        <u/>
        <sz val="11"/>
        <color theme="1"/>
        <rFont val="Calibri"/>
        <family val="2"/>
        <scheme val="minor"/>
      </rPr>
      <t>then</t>
    </r>
    <r>
      <rPr>
        <sz val="11"/>
        <color theme="1"/>
        <rFont val="Calibri"/>
        <family val="2"/>
        <scheme val="minor"/>
      </rPr>
      <t xml:space="preserve"> as needed, list the specific parcels or expain):</t>
    </r>
  </si>
  <si>
    <t>Real Estate Parcels</t>
  </si>
  <si>
    <t>Utility Land Interests and/or Rights</t>
  </si>
  <si>
    <t>Appraisals (starting out)</t>
  </si>
  <si>
    <t>Nominal Waivers (starting out)</t>
  </si>
  <si>
    <t>Condominium Parcels</t>
  </si>
  <si>
    <t>Government Owned Parcels</t>
  </si>
  <si>
    <t>Railroad Parcels</t>
  </si>
  <si>
    <t>Bike/Ped Parcels</t>
  </si>
  <si>
    <t>Relocations</t>
  </si>
  <si>
    <t>Hazmat Concerns</t>
  </si>
  <si>
    <t>Uneconomic Remnants</t>
  </si>
  <si>
    <t>Sensitive / Priority Parcels</t>
  </si>
  <si>
    <t>PARCEL LIST / EXPLANATION</t>
  </si>
  <si>
    <t>TOTAL COUNT</t>
  </si>
  <si>
    <t>ITEM</t>
  </si>
  <si>
    <t>PHONE / EMAIL</t>
  </si>
  <si>
    <t>Phone / Email</t>
  </si>
  <si>
    <t>608-245-2623 // angela.kneip@dot.wi.gov</t>
  </si>
  <si>
    <t>920-492-5997 // joua.dorner@dot.wi.gov</t>
  </si>
  <si>
    <t>715-365-5799 // sara.jewell@dot.wi.gov</t>
  </si>
  <si>
    <t>715-450-4462 // cmichalski@correinc.com</t>
  </si>
  <si>
    <t>715-836-3908 // kathryn.bruflat@dot.wi.gov</t>
  </si>
  <si>
    <t>Follow Wisconsin's Guide to Utility Coordination (WGUC) Chapter 17</t>
  </si>
  <si>
    <t>Follow REPM Chapter 3.1.1.2 (acquire as part of real estate; as a party of interest)</t>
  </si>
  <si>
    <t>*The above includes recreational trails, bicycle ways, bicycle lanes, or pedestrian ways. NOT sidewalk. Reference Wis. Stat. 32.025</t>
  </si>
  <si>
    <t>Checkbox Data</t>
  </si>
  <si>
    <t xml:space="preserve">     Choose One:</t>
  </si>
  <si>
    <r>
      <t xml:space="preserve">TLE Timeframe </t>
    </r>
    <r>
      <rPr>
        <sz val="11"/>
        <color theme="1"/>
        <rFont val="Calibri"/>
        <family val="2"/>
        <scheme val="minor"/>
      </rPr>
      <t>(starts the effective date of the sales-study/appraisal and runs until the end of construction)</t>
    </r>
    <r>
      <rPr>
        <b/>
        <sz val="11"/>
        <color theme="1"/>
        <rFont val="Calibri"/>
        <family val="2"/>
        <scheme val="minor"/>
      </rPr>
      <t>:</t>
    </r>
  </si>
  <si>
    <r>
      <t xml:space="preserve">       Check this box if there are </t>
    </r>
    <r>
      <rPr>
        <u/>
        <sz val="11"/>
        <color theme="1"/>
        <rFont val="Calibri"/>
        <family val="2"/>
        <scheme val="minor"/>
      </rPr>
      <t>NO</t>
    </r>
    <r>
      <rPr>
        <sz val="11"/>
        <color theme="1"/>
        <rFont val="Calibri"/>
        <family val="2"/>
        <scheme val="minor"/>
      </rPr>
      <t xml:space="preserve"> TLEs on the project.</t>
    </r>
  </si>
  <si>
    <t>Construction start date</t>
  </si>
  <si>
    <t>Construction end date</t>
  </si>
  <si>
    <t>Check this box if there are NO TLEs on the project.</t>
  </si>
  <si>
    <r>
      <t>Project Minimum Offer Amount</t>
    </r>
    <r>
      <rPr>
        <sz val="11"/>
        <color theme="1"/>
        <rFont val="Calibri"/>
        <family val="2"/>
        <scheme val="minor"/>
      </rPr>
      <t xml:space="preserve"> (provide a dollar amount)</t>
    </r>
  </si>
  <si>
    <t xml:space="preserve"> </t>
  </si>
  <si>
    <r>
      <t xml:space="preserve">       Check this box if there are </t>
    </r>
    <r>
      <rPr>
        <u/>
        <sz val="11"/>
        <color theme="1"/>
        <rFont val="Calibri"/>
        <family val="2"/>
        <scheme val="minor"/>
      </rPr>
      <t>NO</t>
    </r>
    <r>
      <rPr>
        <sz val="11"/>
        <color theme="1"/>
        <rFont val="Calibri"/>
        <family val="2"/>
        <scheme val="minor"/>
      </rPr>
      <t xml:space="preserve"> encroachments or if an encroachment report is </t>
    </r>
    <r>
      <rPr>
        <u/>
        <sz val="11"/>
        <color theme="1"/>
        <rFont val="Calibri"/>
        <family val="2"/>
        <scheme val="minor"/>
      </rPr>
      <t>NOT</t>
    </r>
    <r>
      <rPr>
        <sz val="11"/>
        <color theme="1"/>
        <rFont val="Calibri"/>
        <family val="2"/>
        <scheme val="minor"/>
      </rPr>
      <t xml:space="preserve"> needed.</t>
    </r>
  </si>
  <si>
    <t>Encroachments to be removed</t>
  </si>
  <si>
    <t>Encroachments allowed to remain</t>
  </si>
  <si>
    <t>Revocable Occupancy Permits to be used</t>
  </si>
  <si>
    <t>Check this box if there are NO encroachments or if an encroachment report is NOT needed.</t>
  </si>
  <si>
    <r>
      <t xml:space="preserve">Schedule </t>
    </r>
    <r>
      <rPr>
        <sz val="11"/>
        <color theme="1"/>
        <rFont val="Calibri"/>
        <family val="2"/>
        <scheme val="minor"/>
      </rPr>
      <t>(indicate when each item has been completed or when it will be completed by):</t>
    </r>
  </si>
  <si>
    <t>Environmental Document Approved</t>
  </si>
  <si>
    <t>DSR Approved</t>
  </si>
  <si>
    <t>ACS Approved</t>
  </si>
  <si>
    <t>Final Plat &amp; Relocation Order Approved</t>
  </si>
  <si>
    <t>PS&amp;E Date</t>
  </si>
  <si>
    <t>AD Date</t>
  </si>
  <si>
    <t>Letting Date</t>
  </si>
  <si>
    <t>PROJECT SCHEDULE</t>
  </si>
  <si>
    <t>DATE</t>
  </si>
  <si>
    <t xml:space="preserve">   &gt; -- Recorded / Filed</t>
  </si>
  <si>
    <t>NOTES / COMMENTS</t>
  </si>
  <si>
    <t>DRAFT REAL ESTATE SCHEDULE</t>
  </si>
  <si>
    <t>Introduction Letters &amp; Brochures Sent</t>
  </si>
  <si>
    <t>R/W Staking</t>
  </si>
  <si>
    <t>Waiver Offers Sent</t>
  </si>
  <si>
    <t>Waivers Flipped to Appraisal</t>
  </si>
  <si>
    <t>Appraisal Offer Sent</t>
  </si>
  <si>
    <t>Last Day to JO</t>
  </si>
  <si>
    <t>Real Estate Clear Date</t>
  </si>
  <si>
    <t>Appraisals Submitted for Review/Approval</t>
  </si>
  <si>
    <t>WisDOT Cert Audits (prior to clearance)</t>
  </si>
  <si>
    <r>
      <t xml:space="preserve">Responsibilities </t>
    </r>
    <r>
      <rPr>
        <sz val="11"/>
        <color theme="1"/>
        <rFont val="Calibri"/>
        <family val="2"/>
        <scheme val="minor"/>
      </rPr>
      <t>(indicate who is responsible for completing each real estate item):</t>
    </r>
  </si>
  <si>
    <t>Cost Estimate</t>
  </si>
  <si>
    <t>REAL ESTATE ITEM</t>
  </si>
  <si>
    <t>REQUIRED ROLE</t>
  </si>
  <si>
    <t>SPECIFIC PERSONELLE</t>
  </si>
  <si>
    <t>Drop Down List for Roles</t>
  </si>
  <si>
    <t>Acquisition of Utility Land Interests/Rights</t>
  </si>
  <si>
    <t>Title Searcch Updates</t>
  </si>
  <si>
    <t>TLE end date</t>
  </si>
  <si>
    <t xml:space="preserve">       Yes               No</t>
  </si>
  <si>
    <t xml:space="preserve">                      *ACS must document and match the above decision</t>
  </si>
  <si>
    <t xml:space="preserve">   &gt; -- Signs</t>
  </si>
  <si>
    <t xml:space="preserve">   &gt; -- Other</t>
  </si>
  <si>
    <t xml:space="preserve">   &gt; -- Fences</t>
  </si>
  <si>
    <t xml:space="preserve">   &gt; -- Residences</t>
  </si>
  <si>
    <t xml:space="preserve">   &gt; -- Businesses</t>
  </si>
  <si>
    <t>15 days minimum recommended</t>
  </si>
  <si>
    <t>30 " "</t>
  </si>
  <si>
    <t>60 " "</t>
  </si>
  <si>
    <t>60 (required by statute) " "</t>
  </si>
  <si>
    <t>30 (20 required by statute) " "</t>
  </si>
  <si>
    <t>15 " "</t>
  </si>
  <si>
    <t>NPPR Review &amp; Approval</t>
  </si>
  <si>
    <t>Sales Study Review &amp; Approval</t>
  </si>
  <si>
    <t>Administrative Revision Approvals</t>
  </si>
  <si>
    <t>Local Cert of ROW Review &amp; Approval</t>
  </si>
  <si>
    <t>Waiver of Appraisal Review &amp; Approvals</t>
  </si>
  <si>
    <t>Appraisal Preparations</t>
  </si>
  <si>
    <t>Appraisal Review &amp; Approvals</t>
  </si>
  <si>
    <t>OPR Review &amp; Approvals</t>
  </si>
  <si>
    <t>Payment Requests Submitted To</t>
  </si>
  <si>
    <t>Time for Local Sponsor to process &amp; cut a check</t>
  </si>
  <si>
    <t>If committees/councils are involved in Local Sponsor approvals, is there a resolution that could be passed to allow the approving 
individual to approve increases up to a certain %</t>
  </si>
  <si>
    <t>Process Notes for Negotiations/Documents for Certification of ROW:</t>
  </si>
  <si>
    <t>~Signature line clauses should be added to conveyance documents for all entities (see REPM 3.5.4 to 3.5.17)</t>
  </si>
  <si>
    <t>~Documents to be signed by the proper individual with their title listed</t>
  </si>
  <si>
    <t>~Payments are to be made to the entity on the title</t>
  </si>
  <si>
    <t>~Local Sponsor must confirm payments are being made to the correct entity</t>
  </si>
  <si>
    <t>~WisDOT RE forms are to be used in READS. READS must be used in it's full capacity</t>
  </si>
  <si>
    <t>~Partial Release of Mortgages should be obtained on all parcels with Fee acquisition (including existing ROW).</t>
  </si>
  <si>
    <t>~Negotiation diaries are to be signed. /s/ with typed name is acceptable</t>
  </si>
  <si>
    <t>~Negotiation diaries must include detailed dialog with property owner(s)</t>
  </si>
  <si>
    <t>STCE Final Review &amp; Approvals</t>
  </si>
  <si>
    <t>~Statement to Construction Engineers (STCEs) must be signed by the owner(s), negotiator, &amp; Local Sponsor</t>
  </si>
  <si>
    <t>~STCEs must note "NONE" if no commitments were made</t>
  </si>
  <si>
    <t>~See LP RE Manual for items needed in READS</t>
  </si>
  <si>
    <t>~Certificate of ROW (RE1899) is to be prepared by the designer, and identify encroachments and Haz Mat</t>
  </si>
  <si>
    <t>~Certificate of ROW (RE1899) must be forward to the LPREPM by the designer</t>
  </si>
  <si>
    <t>~Supporting documents are to be in READS (see LP RE Manual)</t>
  </si>
  <si>
    <r>
      <t xml:space="preserve">Monthly Status Updates </t>
    </r>
    <r>
      <rPr>
        <sz val="11"/>
        <color theme="1"/>
        <rFont val="Calibri"/>
        <family val="2"/>
        <scheme val="minor"/>
      </rPr>
      <t xml:space="preserve">(submitted by when each month): </t>
    </r>
  </si>
  <si>
    <t>Questions??</t>
  </si>
  <si>
    <t>Link to Scheduling Spreadsheet</t>
  </si>
  <si>
    <t>Maggie Hegeman</t>
  </si>
  <si>
    <t>262 548-5914 // margaret.hegeman@dot.wi.gov</t>
  </si>
  <si>
    <t>Local Sponsor (LPA)</t>
  </si>
  <si>
    <t>LPA</t>
  </si>
  <si>
    <t>Encroachments</t>
  </si>
  <si>
    <t>LPA / Engineer</t>
  </si>
  <si>
    <t>State ROW Cert Prep, Review &amp; Approval</t>
  </si>
  <si>
    <t>Local Sponsor meetings for approvals held every (time period)</t>
  </si>
  <si>
    <t>Reminder: Admin revisions must be completed for all changes to an offering amount. Any change made to the offering amount must be followed up with a new offer letter to the owner(s) which must state that it replaces and recinds any prior offers.</t>
  </si>
  <si>
    <t>~Risk Assessments must be completed anytime a party of interest will not be cleared (see LP RE Manual)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</si>
</sst>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.5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u/>
      <sz val="9.5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24">
    <xf numFmtId="0" fontId="0" fillId="0" borderId="0" xfId="0"/>
    <xf numFmtId="0" fontId="1" fillId="0" borderId="0" xfId="0" applyFont="1"/>
    <xf numFmtId="0" fontId="0" fillId="0" borderId="2" xfId="0" applyBorder="1"/>
    <xf numFmtId="0" fontId="1" fillId="0" borderId="2" xfId="0" applyFont="1" applyBorder="1"/>
    <xf numFmtId="0" fontId="0" fillId="0" borderId="13" xfId="0" applyBorder="1"/>
    <xf numFmtId="0" fontId="0" fillId="0" borderId="15" xfId="0" applyBorder="1"/>
    <xf numFmtId="0" fontId="0" fillId="0" borderId="14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1" fillId="0" borderId="11" xfId="0" applyFont="1" applyBorder="1"/>
    <xf numFmtId="0" fontId="3" fillId="0" borderId="2" xfId="0" applyFont="1" applyBorder="1" applyAlignment="1">
      <alignment horizontal="left"/>
    </xf>
    <xf numFmtId="0" fontId="4" fillId="0" borderId="4" xfId="0" applyFont="1" applyBorder="1"/>
    <xf numFmtId="0" fontId="4" fillId="0" borderId="2" xfId="0" applyFont="1" applyBorder="1"/>
    <xf numFmtId="0" fontId="1" fillId="0" borderId="12" xfId="0" applyFont="1" applyBorder="1"/>
    <xf numFmtId="0" fontId="0" fillId="0" borderId="2" xfId="0" quotePrefix="1" applyBorder="1"/>
    <xf numFmtId="0" fontId="0" fillId="0" borderId="15" xfId="0" quotePrefix="1" applyBorder="1"/>
    <xf numFmtId="0" fontId="0" fillId="0" borderId="0" xfId="0" applyAlignment="1">
      <alignment horizontal="left"/>
    </xf>
    <xf numFmtId="0" fontId="1" fillId="0" borderId="2" xfId="0" applyFont="1" applyBorder="1" applyAlignment="1">
      <alignment horizontal="left"/>
    </xf>
    <xf numFmtId="0" fontId="0" fillId="0" borderId="0" xfId="0" applyFill="1" applyBorder="1"/>
    <xf numFmtId="0" fontId="1" fillId="0" borderId="2" xfId="0" applyFont="1" applyFill="1" applyBorder="1" applyAlignment="1">
      <alignment horizontal="left"/>
    </xf>
    <xf numFmtId="0" fontId="0" fillId="0" borderId="26" xfId="0" applyBorder="1"/>
    <xf numFmtId="0" fontId="0" fillId="0" borderId="27" xfId="0" applyBorder="1"/>
    <xf numFmtId="0" fontId="1" fillId="0" borderId="25" xfId="0" applyFont="1" applyBorder="1"/>
    <xf numFmtId="0" fontId="9" fillId="0" borderId="19" xfId="0" applyFont="1" applyBorder="1"/>
    <xf numFmtId="0" fontId="9" fillId="0" borderId="21" xfId="0" applyFont="1" applyBorder="1"/>
    <xf numFmtId="0" fontId="9" fillId="0" borderId="20" xfId="0" applyFont="1" applyBorder="1"/>
    <xf numFmtId="0" fontId="9" fillId="0" borderId="1" xfId="0" applyFont="1" applyFill="1" applyBorder="1"/>
    <xf numFmtId="0" fontId="9" fillId="0" borderId="0" xfId="0" applyFont="1"/>
    <xf numFmtId="0" fontId="9" fillId="0" borderId="11" xfId="0" applyFont="1" applyBorder="1"/>
    <xf numFmtId="0" fontId="9" fillId="0" borderId="12" xfId="0" applyFont="1" applyBorder="1"/>
    <xf numFmtId="0" fontId="9" fillId="0" borderId="13" xfId="0" applyFont="1" applyBorder="1"/>
    <xf numFmtId="0" fontId="1" fillId="0" borderId="14" xfId="0" applyFont="1" applyBorder="1"/>
    <xf numFmtId="0" fontId="0" fillId="0" borderId="23" xfId="0" applyBorder="1"/>
    <xf numFmtId="0" fontId="0" fillId="0" borderId="8" xfId="0" applyBorder="1"/>
    <xf numFmtId="0" fontId="0" fillId="0" borderId="24" xfId="0" applyBorder="1"/>
    <xf numFmtId="0" fontId="4" fillId="0" borderId="4" xfId="0" applyFont="1" applyBorder="1" applyAlignment="1">
      <alignment wrapText="1"/>
    </xf>
    <xf numFmtId="0" fontId="0" fillId="0" borderId="0" xfId="0" applyAlignment="1">
      <alignment wrapText="1"/>
    </xf>
    <xf numFmtId="0" fontId="3" fillId="3" borderId="2" xfId="0" applyFont="1" applyFill="1" applyBorder="1" applyAlignment="1">
      <alignment wrapText="1"/>
    </xf>
    <xf numFmtId="0" fontId="3" fillId="3" borderId="2" xfId="0" applyFont="1" applyFill="1" applyBorder="1"/>
    <xf numFmtId="0" fontId="3" fillId="3" borderId="2" xfId="0" applyFont="1" applyFill="1" applyBorder="1" applyAlignment="1">
      <alignment horizontal="left" wrapText="1"/>
    </xf>
    <xf numFmtId="0" fontId="0" fillId="3" borderId="6" xfId="0" applyFill="1" applyBorder="1" applyAlignment="1">
      <alignment horizontal="center"/>
    </xf>
    <xf numFmtId="0" fontId="0" fillId="3" borderId="10" xfId="0" applyFill="1" applyBorder="1" applyAlignment="1">
      <alignment horizontal="center" wrapText="1"/>
    </xf>
    <xf numFmtId="0" fontId="0" fillId="3" borderId="5" xfId="0" applyFill="1" applyBorder="1" applyAlignment="1">
      <alignment horizontal="center"/>
    </xf>
    <xf numFmtId="0" fontId="0" fillId="3" borderId="2" xfId="0" applyFill="1" applyBorder="1" applyAlignment="1">
      <alignment horizontal="left" wrapText="1"/>
    </xf>
    <xf numFmtId="0" fontId="0" fillId="3" borderId="2" xfId="0" applyFill="1" applyBorder="1" applyAlignment="1">
      <alignment wrapText="1"/>
    </xf>
    <xf numFmtId="0" fontId="0" fillId="0" borderId="0" xfId="0" applyBorder="1"/>
    <xf numFmtId="0" fontId="0" fillId="0" borderId="0" xfId="0" applyBorder="1" applyAlignment="1">
      <alignment wrapText="1"/>
    </xf>
    <xf numFmtId="14" fontId="0" fillId="3" borderId="2" xfId="0" applyNumberFormat="1" applyFont="1" applyFill="1" applyBorder="1" applyAlignment="1"/>
    <xf numFmtId="164" fontId="0" fillId="3" borderId="2" xfId="0" applyNumberFormat="1" applyFont="1" applyFill="1" applyBorder="1" applyAlignment="1">
      <alignment horizontal="center"/>
    </xf>
    <xf numFmtId="0" fontId="0" fillId="3" borderId="2" xfId="0" applyFill="1" applyBorder="1"/>
    <xf numFmtId="0" fontId="0" fillId="3" borderId="2" xfId="0" applyFill="1" applyBorder="1" applyAlignment="1"/>
    <xf numFmtId="0" fontId="0" fillId="3" borderId="2" xfId="0" applyFill="1" applyBorder="1" applyAlignment="1">
      <alignment horizontal="left"/>
    </xf>
    <xf numFmtId="0" fontId="7" fillId="3" borderId="5" xfId="0" applyFont="1" applyFill="1" applyBorder="1" applyAlignment="1">
      <alignment horizontal="left"/>
    </xf>
    <xf numFmtId="0" fontId="0" fillId="3" borderId="14" xfId="0" applyFill="1" applyBorder="1"/>
    <xf numFmtId="0" fontId="0" fillId="3" borderId="15" xfId="0" applyFill="1" applyBorder="1"/>
    <xf numFmtId="0" fontId="1" fillId="3" borderId="11" xfId="0" applyFont="1" applyFill="1" applyBorder="1"/>
    <xf numFmtId="0" fontId="1" fillId="3" borderId="22" xfId="0" applyFont="1" applyFill="1" applyBorder="1"/>
    <xf numFmtId="0" fontId="0" fillId="3" borderId="13" xfId="0" applyFill="1" applyBorder="1"/>
    <xf numFmtId="0" fontId="0" fillId="3" borderId="5" xfId="0" applyFill="1" applyBorder="1"/>
    <xf numFmtId="0" fontId="0" fillId="3" borderId="23" xfId="0" applyFill="1" applyBorder="1"/>
    <xf numFmtId="0" fontId="0" fillId="3" borderId="7" xfId="0" applyFill="1" applyBorder="1"/>
    <xf numFmtId="0" fontId="0" fillId="3" borderId="24" xfId="0" applyFill="1" applyBorder="1"/>
    <xf numFmtId="0" fontId="10" fillId="0" borderId="0" xfId="1" applyFont="1" applyBorder="1" applyAlignment="1">
      <alignment horizontal="left"/>
    </xf>
    <xf numFmtId="0" fontId="1" fillId="3" borderId="2" xfId="0" applyFont="1" applyFill="1" applyBorder="1" applyAlignment="1"/>
    <xf numFmtId="0" fontId="0" fillId="0" borderId="2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2" borderId="10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0" xfId="0" applyBorder="1" applyAlignment="1"/>
    <xf numFmtId="0" fontId="1" fillId="0" borderId="2" xfId="0" applyFont="1" applyBorder="1" applyAlignment="1">
      <alignment horizontal="left"/>
    </xf>
    <xf numFmtId="0" fontId="0" fillId="0" borderId="6" xfId="0" applyFill="1" applyBorder="1" applyAlignment="1">
      <alignment horizontal="left" vertical="center" wrapText="1"/>
    </xf>
    <xf numFmtId="0" fontId="0" fillId="0" borderId="5" xfId="0" applyFill="1" applyBorder="1" applyAlignment="1">
      <alignment horizontal="left" vertical="center" wrapText="1"/>
    </xf>
    <xf numFmtId="0" fontId="1" fillId="0" borderId="6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7" fillId="0" borderId="6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3" borderId="8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2" xfId="0" applyFill="1" applyBorder="1" applyAlignment="1">
      <alignment horizontal="left" vertical="top" wrapText="1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14" fontId="0" fillId="3" borderId="2" xfId="0" applyNumberFormat="1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5" fillId="0" borderId="0" xfId="0" applyFont="1" applyAlignment="1">
      <alignment horizontal="left"/>
    </xf>
    <xf numFmtId="0" fontId="0" fillId="0" borderId="0" xfId="0" applyFont="1" applyFill="1" applyBorder="1" applyAlignment="1">
      <alignment horizontal="left"/>
    </xf>
    <xf numFmtId="0" fontId="1" fillId="0" borderId="0" xfId="0" applyFont="1" applyBorder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1" fillId="0" borderId="3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7" fillId="0" borderId="2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horizontal="left"/>
    </xf>
    <xf numFmtId="0" fontId="0" fillId="0" borderId="2" xfId="0" applyFill="1" applyBorder="1" applyAlignment="1">
      <alignment horizontal="right"/>
    </xf>
    <xf numFmtId="0" fontId="5" fillId="3" borderId="2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right" wrapText="1"/>
    </xf>
    <xf numFmtId="0" fontId="10" fillId="0" borderId="0" xfId="1" applyFont="1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9" xfId="0" applyFont="1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0" fontId="1" fillId="0" borderId="0" xfId="0" applyFont="1" applyAlignment="1">
      <alignment horizontal="left"/>
    </xf>
    <xf numFmtId="0" fontId="0" fillId="3" borderId="2" xfId="0" applyFont="1" applyFill="1" applyBorder="1" applyAlignment="1">
      <alignment horizontal="left"/>
    </xf>
    <xf numFmtId="0" fontId="1" fillId="0" borderId="2" xfId="0" applyFont="1" applyFill="1" applyBorder="1" applyAlignment="1">
      <alignment horizontal="left"/>
    </xf>
    <xf numFmtId="0" fontId="0" fillId="0" borderId="2" xfId="0" applyBorder="1" applyAlignment="1">
      <alignment horizontal="right"/>
    </xf>
    <xf numFmtId="0" fontId="0" fillId="0" borderId="28" xfId="0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29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1" fillId="0" borderId="0" xfId="0" applyFont="1" applyFill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9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8" fillId="0" borderId="2" xfId="1" applyBorder="1" applyAlignment="1">
      <alignment horizontal="left"/>
    </xf>
    <xf numFmtId="0" fontId="0" fillId="0" borderId="14" xfId="0" applyFill="1" applyBorder="1"/>
    <xf numFmtId="0" fontId="0" fillId="0" borderId="2" xfId="0" applyFill="1" applyBorder="1"/>
    <xf numFmtId="0" fontId="0" fillId="0" borderId="15" xfId="0" applyFill="1" applyBorder="1"/>
    <xf numFmtId="0" fontId="7" fillId="0" borderId="6" xfId="0" applyFont="1" applyBorder="1" applyAlignment="1">
      <alignment horizontal="left" wrapText="1"/>
    </xf>
    <xf numFmtId="0" fontId="7" fillId="0" borderId="10" xfId="0" applyFont="1" applyBorder="1" applyAlignment="1">
      <alignment horizontal="left" wrapText="1"/>
    </xf>
    <xf numFmtId="0" fontId="7" fillId="0" borderId="5" xfId="0" applyFont="1" applyBorder="1" applyAlignment="1">
      <alignment horizontal="left" wrapText="1"/>
    </xf>
  </cellXfs>
  <cellStyles count="2">
    <cellStyle name="Hyperlink" xfId="1" builtinId="8"/>
    <cellStyle name="Normal" xfId="0" builtinId="0"/>
  </cellStyles>
  <dxfs count="7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ont>
        <strike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b val="0"/>
        <i val="0"/>
        <strike/>
      </font>
      <fill>
        <patternFill patternType="none">
          <bgColor auto="1"/>
        </patternFill>
      </fill>
      <border>
        <left/>
        <right/>
        <top style="thin">
          <color auto="1"/>
        </top>
        <bottom/>
        <vertical/>
        <horizontal/>
      </border>
    </dxf>
    <dxf>
      <font>
        <strike/>
      </font>
      <fill>
        <patternFill patternType="none">
          <bgColor auto="1"/>
        </patternFill>
      </fill>
      <border>
        <left/>
        <right/>
        <top style="thin">
          <color auto="1"/>
        </top>
        <bottom/>
        <vertical/>
        <horizontal/>
      </border>
    </dxf>
    <dxf>
      <font>
        <strike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strike/>
      </font>
      <fill>
        <patternFill patternType="none">
          <bgColor auto="1"/>
        </patternFill>
      </fill>
      <border>
        <left/>
        <right/>
        <top style="thin">
          <color auto="1"/>
        </top>
        <bottom/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fmlaLink="'Data for Formulas &amp; Rules'!$AO$2" lockText="1" noThreeD="1"/>
</file>

<file path=xl/ctrlProps/ctrlProp5.xml><?xml version="1.0" encoding="utf-8"?>
<formControlPr xmlns="http://schemas.microsoft.com/office/spreadsheetml/2009/9/main" objectType="CheckBox" fmlaLink="'Data for Formulas &amp; Rules'!$AO$3" lockText="1" noThreeD="1"/>
</file>

<file path=xl/ctrlProps/ctrlProp6.xml><?xml version="1.0" encoding="utf-8"?>
<formControlPr xmlns="http://schemas.microsoft.com/office/spreadsheetml/2009/9/main" objectType="CheckBox" fmlaLink="'Data for Formulas &amp; Rules'!$AO$4" lockText="1" noThreeD="1"/>
</file>

<file path=xl/ctrlProps/ctrlProp7.xml><?xml version="1.0" encoding="utf-8"?>
<formControlPr xmlns="http://schemas.microsoft.com/office/spreadsheetml/2009/9/main" objectType="CheckBox" fmlaLink="'Data for Formulas &amp; Rules'!$AO$5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20</xdr:row>
          <xdr:rowOff>180975</xdr:rowOff>
        </xdr:from>
        <xdr:to>
          <xdr:col>0</xdr:col>
          <xdr:colOff>304800</xdr:colOff>
          <xdr:row>22</xdr:row>
          <xdr:rowOff>19050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123825</xdr:colOff>
          <xdr:row>20</xdr:row>
          <xdr:rowOff>171450</xdr:rowOff>
        </xdr:from>
        <xdr:to>
          <xdr:col>1</xdr:col>
          <xdr:colOff>333375</xdr:colOff>
          <xdr:row>22</xdr:row>
          <xdr:rowOff>9525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133350</xdr:colOff>
          <xdr:row>20</xdr:row>
          <xdr:rowOff>180975</xdr:rowOff>
        </xdr:from>
        <xdr:to>
          <xdr:col>2</xdr:col>
          <xdr:colOff>333375</xdr:colOff>
          <xdr:row>22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942975</xdr:colOff>
          <xdr:row>33</xdr:row>
          <xdr:rowOff>180975</xdr:rowOff>
        </xdr:from>
        <xdr:to>
          <xdr:col>1</xdr:col>
          <xdr:colOff>0</xdr:colOff>
          <xdr:row>35</xdr:row>
          <xdr:rowOff>19050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942975</xdr:colOff>
          <xdr:row>34</xdr:row>
          <xdr:rowOff>180975</xdr:rowOff>
        </xdr:from>
        <xdr:to>
          <xdr:col>1</xdr:col>
          <xdr:colOff>0</xdr:colOff>
          <xdr:row>36</xdr:row>
          <xdr:rowOff>19050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52</xdr:row>
          <xdr:rowOff>171450</xdr:rowOff>
        </xdr:from>
        <xdr:to>
          <xdr:col>0</xdr:col>
          <xdr:colOff>238125</xdr:colOff>
          <xdr:row>54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60</xdr:row>
          <xdr:rowOff>180975</xdr:rowOff>
        </xdr:from>
        <xdr:to>
          <xdr:col>0</xdr:col>
          <xdr:colOff>247650</xdr:colOff>
          <xdr:row>62</xdr:row>
          <xdr:rowOff>19050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64</xdr:row>
          <xdr:rowOff>180975</xdr:rowOff>
        </xdr:from>
        <xdr:to>
          <xdr:col>3</xdr:col>
          <xdr:colOff>238125</xdr:colOff>
          <xdr:row>66</xdr:row>
          <xdr:rowOff>19050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647700</xdr:colOff>
          <xdr:row>64</xdr:row>
          <xdr:rowOff>180975</xdr:rowOff>
        </xdr:from>
        <xdr:to>
          <xdr:col>3</xdr:col>
          <xdr:colOff>866775</xdr:colOff>
          <xdr:row>66</xdr:row>
          <xdr:rowOff>19050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isconsindot.gov/dtsdManuals/re/lpa-staffresources/pse-schedule-calculator.xlsx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FC088-0BDE-416D-8758-9E579AF67D6C}">
  <dimension ref="A1:D138"/>
  <sheetViews>
    <sheetView showGridLines="0" tabSelected="1" view="pageLayout" topLeftCell="A126" zoomScale="140" zoomScaleNormal="100" zoomScalePageLayoutView="140" workbookViewId="0">
      <selection activeCell="A129" sqref="A129:D129"/>
    </sheetView>
  </sheetViews>
  <sheetFormatPr defaultColWidth="9.140625" defaultRowHeight="15" x14ac:dyDescent="0.25"/>
  <cols>
    <col min="1" max="1" width="16.28515625" customWidth="1"/>
    <col min="2" max="2" width="18.5703125" style="37" customWidth="1"/>
    <col min="3" max="3" width="19.140625" bestFit="1" customWidth="1"/>
    <col min="4" max="4" width="39.140625" customWidth="1"/>
  </cols>
  <sheetData>
    <row r="1" spans="1:4" ht="18.75" x14ac:dyDescent="0.3">
      <c r="A1" s="94" t="s">
        <v>15</v>
      </c>
      <c r="B1" s="94"/>
      <c r="C1" s="94"/>
      <c r="D1" s="94"/>
    </row>
    <row r="2" spans="1:4" x14ac:dyDescent="0.25">
      <c r="A2" s="92"/>
      <c r="B2" s="92"/>
      <c r="C2" s="92"/>
      <c r="D2" s="92"/>
    </row>
    <row r="3" spans="1:4" x14ac:dyDescent="0.25">
      <c r="A3" s="91" t="s">
        <v>16</v>
      </c>
      <c r="B3" s="91"/>
      <c r="C3" s="88"/>
      <c r="D3" s="88"/>
    </row>
    <row r="4" spans="1:4" x14ac:dyDescent="0.25">
      <c r="A4" s="91" t="s">
        <v>17</v>
      </c>
      <c r="B4" s="91"/>
      <c r="C4" s="88"/>
      <c r="D4" s="88"/>
    </row>
    <row r="5" spans="1:4" x14ac:dyDescent="0.25">
      <c r="A5" s="91" t="s">
        <v>18</v>
      </c>
      <c r="B5" s="91"/>
      <c r="C5" s="88"/>
      <c r="D5" s="88"/>
    </row>
    <row r="6" spans="1:4" x14ac:dyDescent="0.25">
      <c r="A6" s="91" t="s">
        <v>19</v>
      </c>
      <c r="B6" s="91"/>
      <c r="C6" s="87"/>
      <c r="D6" s="88"/>
    </row>
    <row r="7" spans="1:4" x14ac:dyDescent="0.25">
      <c r="A7" s="92"/>
      <c r="B7" s="92"/>
      <c r="C7" s="92"/>
      <c r="D7" s="92"/>
    </row>
    <row r="8" spans="1:4" x14ac:dyDescent="0.25">
      <c r="A8" s="93" t="s">
        <v>0</v>
      </c>
      <c r="B8" s="93"/>
      <c r="C8" s="93"/>
      <c r="D8" s="93"/>
    </row>
    <row r="9" spans="1:4" x14ac:dyDescent="0.25">
      <c r="A9" s="12" t="s">
        <v>12</v>
      </c>
      <c r="B9" s="36" t="s">
        <v>13</v>
      </c>
      <c r="C9" s="12" t="s">
        <v>14</v>
      </c>
      <c r="D9" s="13" t="s">
        <v>53</v>
      </c>
    </row>
    <row r="10" spans="1:4" x14ac:dyDescent="0.25">
      <c r="A10" s="11" t="s">
        <v>2</v>
      </c>
      <c r="B10" s="38" t="s">
        <v>24</v>
      </c>
      <c r="C10" s="39" t="str">
        <f>IFERROR(VLOOKUP($B10,'Data for Formulas &amp; Rules'!$A$3:$C$7,2,FALSE),"")</f>
        <v>WisDOT</v>
      </c>
      <c r="D10" s="39" t="str">
        <f>IFERROR(VLOOKUP($B10,'Data for Formulas &amp; Rules'!$A$3:$C$7,3,FALSE),"")</f>
        <v>608-245-2623 // angela.kneip@dot.wi.gov</v>
      </c>
    </row>
    <row r="11" spans="1:4" x14ac:dyDescent="0.25">
      <c r="A11" s="11" t="s">
        <v>3</v>
      </c>
      <c r="B11" s="40" t="s">
        <v>21</v>
      </c>
      <c r="C11" s="39" t="str">
        <f>IFERROR(VLOOKUP($B11,'Data for Formulas &amp; Rules'!$A$9:$C$12,2,FALSE),"")</f>
        <v>WisDOT</v>
      </c>
      <c r="D11" s="39" t="str">
        <f>IFERROR(VLOOKUP($B11,'Data for Formulas &amp; Rules'!A9:C12,3,FALSE),"")</f>
        <v>715-836-3908 // kathryn.bruflat@dot.wi.gov</v>
      </c>
    </row>
    <row r="12" spans="1:4" x14ac:dyDescent="0.25">
      <c r="A12" s="11" t="s">
        <v>4</v>
      </c>
      <c r="B12" s="40"/>
      <c r="C12" s="39" t="str">
        <f>IFERROR(VLOOKUP($B12,'Data for Formulas &amp; Rules'!$E:$G,2,FALSE),"")</f>
        <v/>
      </c>
      <c r="D12" s="39" t="str">
        <f>IFERROR(VLOOKUP($B12,'Data for Formulas &amp; Rules'!$E:$G,3,FALSE),"")</f>
        <v/>
      </c>
    </row>
    <row r="13" spans="1:4" x14ac:dyDescent="0.25">
      <c r="A13" s="11" t="s">
        <v>153</v>
      </c>
      <c r="B13" s="40"/>
      <c r="C13" s="39" t="str">
        <f>IFERROR(VLOOKUP($B13,'Data for Formulas &amp; Rules'!$I:$K,2,FALSE),"")</f>
        <v/>
      </c>
      <c r="D13" s="39" t="str">
        <f>IFERROR(VLOOKUP($B13,'Data for Formulas &amp; Rules'!$I:$K,3,FALSE),"")</f>
        <v/>
      </c>
    </row>
    <row r="14" spans="1:4" x14ac:dyDescent="0.25">
      <c r="A14" s="11" t="s">
        <v>5</v>
      </c>
      <c r="B14" s="40"/>
      <c r="C14" s="39" t="str">
        <f>IFERROR(VLOOKUP($B14,'Data for Formulas &amp; Rules'!$M:$O,2,FALSE),"")</f>
        <v/>
      </c>
      <c r="D14" s="39" t="str">
        <f>IFERROR(VLOOKUP($B14,'Data for Formulas &amp; Rules'!$M:$O,3,FALSE),"")</f>
        <v/>
      </c>
    </row>
    <row r="15" spans="1:4" x14ac:dyDescent="0.25">
      <c r="A15" s="11" t="s">
        <v>6</v>
      </c>
      <c r="B15" s="40"/>
      <c r="C15" s="39" t="str">
        <f>IFERROR(VLOOKUP($B15,'Data for Formulas &amp; Rules'!$Q:$S,2,FALSE),"")</f>
        <v/>
      </c>
      <c r="D15" s="39" t="str">
        <f>IFERROR(VLOOKUP($B15,'Data for Formulas &amp; Rules'!$Q:$S,3,FALSE),"")</f>
        <v/>
      </c>
    </row>
    <row r="16" spans="1:4" x14ac:dyDescent="0.25">
      <c r="A16" s="11" t="s">
        <v>7</v>
      </c>
      <c r="B16" s="40"/>
      <c r="C16" s="39" t="str">
        <f>IFERROR(VLOOKUP($B16,'Data for Formulas &amp; Rules'!$U:$W,2,FALSE),"")</f>
        <v/>
      </c>
      <c r="D16" s="39" t="str">
        <f>IFERROR(VLOOKUP($B16,'Data for Formulas &amp; Rules'!$U:$W,3,FALSE),"")</f>
        <v/>
      </c>
    </row>
    <row r="17" spans="1:4" x14ac:dyDescent="0.25">
      <c r="A17" s="11" t="s">
        <v>8</v>
      </c>
      <c r="B17" s="40"/>
      <c r="C17" s="39" t="str">
        <f>IFERROR(VLOOKUP($B17,'Data for Formulas &amp; Rules'!$Y:$AA,2,FALSE),"")</f>
        <v/>
      </c>
      <c r="D17" s="39" t="str">
        <f>IFERROR(VLOOKUP($B17,'Data for Formulas &amp; Rules'!$Y:$AA,3,FALSE),"")</f>
        <v/>
      </c>
    </row>
    <row r="18" spans="1:4" x14ac:dyDescent="0.25">
      <c r="A18" s="11" t="s">
        <v>9</v>
      </c>
      <c r="B18" s="40"/>
      <c r="C18" s="39" t="str">
        <f>IFERROR(VLOOKUP($B18,'Data for Formulas &amp; Rules'!$AC:$AE,2,FALSE),"")</f>
        <v/>
      </c>
      <c r="D18" s="39" t="str">
        <f>IFERROR(VLOOKUP($B18,'Data for Formulas &amp; Rules'!$AC:$AE,3,FALSE),"")</f>
        <v/>
      </c>
    </row>
    <row r="19" spans="1:4" x14ac:dyDescent="0.25">
      <c r="A19" s="11" t="s">
        <v>10</v>
      </c>
      <c r="B19" s="40"/>
      <c r="C19" s="39" t="str">
        <f>IFERROR(VLOOKUP($B19,'Data for Formulas &amp; Rules'!$AG:$AI,2,FALSE),"")</f>
        <v/>
      </c>
      <c r="D19" s="39" t="str">
        <f>IFERROR(VLOOKUP($B19,'Data for Formulas &amp; Rules'!$AG:$AI,3,FALSE),"")</f>
        <v/>
      </c>
    </row>
    <row r="20" spans="1:4" x14ac:dyDescent="0.25">
      <c r="A20" s="86"/>
      <c r="B20" s="86"/>
      <c r="C20" s="86"/>
      <c r="D20" s="86"/>
    </row>
    <row r="21" spans="1:4" x14ac:dyDescent="0.25">
      <c r="A21" s="90" t="s">
        <v>35</v>
      </c>
      <c r="B21" s="90"/>
      <c r="C21" s="90"/>
      <c r="D21" s="90"/>
    </row>
    <row r="22" spans="1:4" x14ac:dyDescent="0.25">
      <c r="A22" s="41" t="s">
        <v>31</v>
      </c>
      <c r="B22" s="42" t="s">
        <v>32</v>
      </c>
      <c r="C22" s="43" t="s">
        <v>33</v>
      </c>
      <c r="D22" s="17"/>
    </row>
    <row r="23" spans="1:4" x14ac:dyDescent="0.25">
      <c r="A23" s="89" t="s">
        <v>34</v>
      </c>
      <c r="B23" s="89"/>
      <c r="C23" s="89"/>
      <c r="D23" s="89"/>
    </row>
    <row r="24" spans="1:4" x14ac:dyDescent="0.25">
      <c r="A24" s="85"/>
      <c r="B24" s="85"/>
      <c r="C24" s="85"/>
      <c r="D24" s="85"/>
    </row>
    <row r="25" spans="1:4" x14ac:dyDescent="0.25">
      <c r="A25" s="85" t="s">
        <v>36</v>
      </c>
      <c r="B25" s="85"/>
      <c r="C25" s="85"/>
      <c r="D25" s="85"/>
    </row>
    <row r="26" spans="1:4" x14ac:dyDescent="0.25">
      <c r="A26" s="84"/>
      <c r="B26" s="84"/>
      <c r="C26" s="84"/>
      <c r="D26" s="84"/>
    </row>
    <row r="27" spans="1:4" x14ac:dyDescent="0.25">
      <c r="A27" s="84"/>
      <c r="B27" s="84"/>
      <c r="C27" s="84"/>
      <c r="D27" s="84"/>
    </row>
    <row r="28" spans="1:4" x14ac:dyDescent="0.25">
      <c r="A28" s="86"/>
      <c r="B28" s="86"/>
      <c r="C28" s="86"/>
      <c r="D28" s="86"/>
    </row>
    <row r="29" spans="1:4" x14ac:dyDescent="0.25">
      <c r="A29" s="85" t="s">
        <v>37</v>
      </c>
      <c r="B29" s="85"/>
      <c r="C29" s="85"/>
      <c r="D29" s="85"/>
    </row>
    <row r="30" spans="1:4" x14ac:dyDescent="0.25">
      <c r="A30" s="76" t="s">
        <v>52</v>
      </c>
      <c r="B30" s="77"/>
      <c r="C30" s="3" t="s">
        <v>51</v>
      </c>
      <c r="D30" s="18" t="s">
        <v>50</v>
      </c>
    </row>
    <row r="31" spans="1:4" x14ac:dyDescent="0.25">
      <c r="A31" s="74" t="s">
        <v>38</v>
      </c>
      <c r="B31" s="75"/>
      <c r="C31" s="44"/>
      <c r="D31" s="45"/>
    </row>
    <row r="32" spans="1:4" x14ac:dyDescent="0.25">
      <c r="A32" s="74" t="s">
        <v>40</v>
      </c>
      <c r="B32" s="75"/>
      <c r="C32" s="44"/>
      <c r="D32" s="45"/>
    </row>
    <row r="33" spans="1:4" x14ac:dyDescent="0.25">
      <c r="A33" s="74" t="s">
        <v>41</v>
      </c>
      <c r="B33" s="75"/>
      <c r="C33" s="44" t="str">
        <f>IF(C31-C32&lt;=0,"",C31-C32)</f>
        <v/>
      </c>
      <c r="D33" s="45"/>
    </row>
    <row r="34" spans="1:4" x14ac:dyDescent="0.25">
      <c r="A34" s="74" t="s">
        <v>39</v>
      </c>
      <c r="B34" s="75"/>
      <c r="C34" s="44"/>
      <c r="D34" s="44"/>
    </row>
    <row r="35" spans="1:4" x14ac:dyDescent="0.25">
      <c r="A35" s="82" t="s">
        <v>64</v>
      </c>
      <c r="B35" s="81" t="s">
        <v>61</v>
      </c>
      <c r="C35" s="81"/>
      <c r="D35" s="81"/>
    </row>
    <row r="36" spans="1:4" x14ac:dyDescent="0.25">
      <c r="A36" s="83"/>
      <c r="B36" s="81" t="s">
        <v>60</v>
      </c>
      <c r="C36" s="81"/>
      <c r="D36" s="81"/>
    </row>
    <row r="37" spans="1:4" ht="15" customHeight="1" x14ac:dyDescent="0.25">
      <c r="A37" s="78" t="s">
        <v>109</v>
      </c>
      <c r="B37" s="79"/>
      <c r="C37" s="79"/>
      <c r="D37" s="80"/>
    </row>
    <row r="38" spans="1:4" x14ac:dyDescent="0.25">
      <c r="A38" s="74" t="s">
        <v>42</v>
      </c>
      <c r="B38" s="75"/>
      <c r="C38" s="44"/>
      <c r="D38" s="45"/>
    </row>
    <row r="39" spans="1:4" x14ac:dyDescent="0.25">
      <c r="A39" s="74" t="s">
        <v>43</v>
      </c>
      <c r="B39" s="75"/>
      <c r="C39" s="44"/>
      <c r="D39" s="45"/>
    </row>
    <row r="40" spans="1:4" x14ac:dyDescent="0.25">
      <c r="A40" s="74" t="s">
        <v>44</v>
      </c>
      <c r="B40" s="75"/>
      <c r="C40" s="44"/>
      <c r="D40" s="45"/>
    </row>
    <row r="41" spans="1:4" x14ac:dyDescent="0.25">
      <c r="A41" s="74" t="s">
        <v>45</v>
      </c>
      <c r="B41" s="75"/>
      <c r="C41" s="44"/>
      <c r="D41" s="45"/>
    </row>
    <row r="42" spans="1:4" x14ac:dyDescent="0.25">
      <c r="A42" s="78" t="s">
        <v>62</v>
      </c>
      <c r="B42" s="79"/>
      <c r="C42" s="79"/>
      <c r="D42" s="80"/>
    </row>
    <row r="43" spans="1:4" x14ac:dyDescent="0.25">
      <c r="A43" s="74" t="s">
        <v>46</v>
      </c>
      <c r="B43" s="75"/>
      <c r="C43" s="44"/>
      <c r="D43" s="45"/>
    </row>
    <row r="44" spans="1:4" x14ac:dyDescent="0.25">
      <c r="A44" s="74" t="s">
        <v>113</v>
      </c>
      <c r="B44" s="75"/>
      <c r="C44" s="44"/>
      <c r="D44" s="45"/>
    </row>
    <row r="45" spans="1:4" x14ac:dyDescent="0.25">
      <c r="A45" s="74" t="s">
        <v>114</v>
      </c>
      <c r="B45" s="75"/>
      <c r="C45" s="44"/>
      <c r="D45" s="45"/>
    </row>
    <row r="46" spans="1:4" x14ac:dyDescent="0.25">
      <c r="A46" s="74" t="s">
        <v>110</v>
      </c>
      <c r="B46" s="75"/>
      <c r="C46" s="44"/>
      <c r="D46" s="45"/>
    </row>
    <row r="47" spans="1:4" x14ac:dyDescent="0.25">
      <c r="A47" s="74" t="s">
        <v>112</v>
      </c>
      <c r="B47" s="75"/>
      <c r="C47" s="44"/>
      <c r="D47" s="45"/>
    </row>
    <row r="48" spans="1:4" x14ac:dyDescent="0.25">
      <c r="A48" s="74" t="s">
        <v>111</v>
      </c>
      <c r="B48" s="75"/>
      <c r="C48" s="44"/>
      <c r="D48" s="45"/>
    </row>
    <row r="49" spans="1:4" x14ac:dyDescent="0.25">
      <c r="A49" s="74" t="s">
        <v>47</v>
      </c>
      <c r="B49" s="75"/>
      <c r="C49" s="44"/>
      <c r="D49" s="45"/>
    </row>
    <row r="50" spans="1:4" x14ac:dyDescent="0.25">
      <c r="A50" s="74" t="s">
        <v>48</v>
      </c>
      <c r="B50" s="75"/>
      <c r="C50" s="44"/>
      <c r="D50" s="45"/>
    </row>
    <row r="51" spans="1:4" x14ac:dyDescent="0.25">
      <c r="A51" s="74" t="s">
        <v>49</v>
      </c>
      <c r="B51" s="75"/>
      <c r="C51" s="44"/>
      <c r="D51" s="45"/>
    </row>
    <row r="52" spans="1:4" x14ac:dyDescent="0.25">
      <c r="A52" s="101"/>
      <c r="B52" s="101"/>
      <c r="C52" s="101"/>
      <c r="D52" s="101"/>
    </row>
    <row r="53" spans="1:4" x14ac:dyDescent="0.25">
      <c r="A53" s="104" t="s">
        <v>65</v>
      </c>
      <c r="B53" s="104"/>
      <c r="C53" s="104"/>
      <c r="D53" s="104"/>
    </row>
    <row r="54" spans="1:4" x14ac:dyDescent="0.25">
      <c r="A54" s="105" t="s">
        <v>66</v>
      </c>
      <c r="B54" s="105"/>
      <c r="C54" s="105"/>
    </row>
    <row r="55" spans="1:4" x14ac:dyDescent="0.25">
      <c r="A55" s="102" t="s">
        <v>67</v>
      </c>
      <c r="B55" s="102"/>
      <c r="C55" s="48"/>
    </row>
    <row r="56" spans="1:4" x14ac:dyDescent="0.25">
      <c r="A56" s="103" t="s">
        <v>68</v>
      </c>
      <c r="B56" s="103"/>
      <c r="C56" s="48"/>
    </row>
    <row r="57" spans="1:4" x14ac:dyDescent="0.25">
      <c r="A57" s="99" t="s">
        <v>107</v>
      </c>
      <c r="B57" s="99"/>
      <c r="C57" s="48"/>
    </row>
    <row r="58" spans="1:4" x14ac:dyDescent="0.25">
      <c r="A58" s="46"/>
      <c r="B58" s="47"/>
    </row>
    <row r="59" spans="1:4" x14ac:dyDescent="0.25">
      <c r="A59" s="104" t="s">
        <v>70</v>
      </c>
      <c r="B59" s="104"/>
      <c r="C59" s="104"/>
      <c r="D59" s="49"/>
    </row>
    <row r="60" spans="1:4" x14ac:dyDescent="0.25">
      <c r="D60" t="s">
        <v>71</v>
      </c>
    </row>
    <row r="61" spans="1:4" x14ac:dyDescent="0.25">
      <c r="A61" s="1" t="s">
        <v>155</v>
      </c>
    </row>
    <row r="62" spans="1:4" x14ac:dyDescent="0.25">
      <c r="A62" s="88" t="s">
        <v>72</v>
      </c>
      <c r="B62" s="88"/>
      <c r="C62" s="88"/>
      <c r="D62" s="88"/>
    </row>
    <row r="63" spans="1:4" x14ac:dyDescent="0.25">
      <c r="A63" s="106" t="s">
        <v>52</v>
      </c>
      <c r="B63" s="106"/>
      <c r="C63" s="20" t="s">
        <v>51</v>
      </c>
      <c r="D63" s="20" t="s">
        <v>50</v>
      </c>
    </row>
    <row r="64" spans="1:4" x14ac:dyDescent="0.25">
      <c r="A64" s="65" t="s">
        <v>73</v>
      </c>
      <c r="B64" s="65"/>
      <c r="C64" s="50"/>
      <c r="D64" s="50"/>
    </row>
    <row r="65" spans="1:4" x14ac:dyDescent="0.25">
      <c r="A65" s="65" t="s">
        <v>74</v>
      </c>
      <c r="B65" s="65"/>
      <c r="C65" s="50"/>
      <c r="D65" s="50"/>
    </row>
    <row r="66" spans="1:4" x14ac:dyDescent="0.25">
      <c r="A66" s="107" t="s">
        <v>75</v>
      </c>
      <c r="B66" s="107"/>
      <c r="C66" s="107"/>
      <c r="D66" s="51" t="s">
        <v>108</v>
      </c>
    </row>
    <row r="67" spans="1:4" x14ac:dyDescent="0.25">
      <c r="A67" s="86"/>
      <c r="B67" s="86"/>
      <c r="C67" s="86"/>
      <c r="D67" s="86"/>
    </row>
    <row r="68" spans="1:4" x14ac:dyDescent="0.25">
      <c r="A68" s="104" t="s">
        <v>77</v>
      </c>
      <c r="B68" s="104"/>
      <c r="C68" s="104"/>
      <c r="D68" s="104"/>
    </row>
    <row r="69" spans="1:4" x14ac:dyDescent="0.25">
      <c r="A69" s="73" t="s">
        <v>85</v>
      </c>
      <c r="B69" s="73"/>
      <c r="C69" s="18" t="s">
        <v>86</v>
      </c>
      <c r="D69" s="18" t="s">
        <v>88</v>
      </c>
    </row>
    <row r="70" spans="1:4" x14ac:dyDescent="0.25">
      <c r="A70" s="65" t="s">
        <v>78</v>
      </c>
      <c r="B70" s="65"/>
      <c r="C70" s="50"/>
      <c r="D70" s="50"/>
    </row>
    <row r="71" spans="1:4" x14ac:dyDescent="0.25">
      <c r="A71" s="65" t="s">
        <v>79</v>
      </c>
      <c r="B71" s="65"/>
      <c r="C71" s="50"/>
      <c r="D71" s="50"/>
    </row>
    <row r="72" spans="1:4" x14ac:dyDescent="0.25">
      <c r="A72" s="65" t="s">
        <v>80</v>
      </c>
      <c r="B72" s="65"/>
      <c r="C72" s="50"/>
      <c r="D72" s="50"/>
    </row>
    <row r="73" spans="1:4" x14ac:dyDescent="0.25">
      <c r="A73" s="65" t="s">
        <v>81</v>
      </c>
      <c r="B73" s="65"/>
      <c r="C73" s="50"/>
      <c r="D73" s="50"/>
    </row>
    <row r="74" spans="1:4" x14ac:dyDescent="0.25">
      <c r="A74" s="65" t="s">
        <v>87</v>
      </c>
      <c r="B74" s="65"/>
      <c r="C74" s="50"/>
      <c r="D74" s="50"/>
    </row>
    <row r="75" spans="1:4" x14ac:dyDescent="0.25">
      <c r="A75" s="65" t="s">
        <v>82</v>
      </c>
      <c r="B75" s="65"/>
      <c r="C75" s="50"/>
      <c r="D75" s="50"/>
    </row>
    <row r="76" spans="1:4" x14ac:dyDescent="0.25">
      <c r="A76" s="65" t="s">
        <v>83</v>
      </c>
      <c r="B76" s="65"/>
      <c r="C76" s="50"/>
      <c r="D76" s="50"/>
    </row>
    <row r="77" spans="1:4" x14ac:dyDescent="0.25">
      <c r="A77" s="65" t="s">
        <v>84</v>
      </c>
      <c r="B77" s="65"/>
      <c r="C77" s="50"/>
      <c r="D77" s="50"/>
    </row>
    <row r="79" spans="1:4" x14ac:dyDescent="0.25">
      <c r="A79" s="73" t="s">
        <v>89</v>
      </c>
      <c r="B79" s="73"/>
      <c r="C79" s="3" t="s">
        <v>86</v>
      </c>
      <c r="D79" s="3" t="s">
        <v>88</v>
      </c>
    </row>
    <row r="80" spans="1:4" x14ac:dyDescent="0.25">
      <c r="A80" s="65" t="s">
        <v>90</v>
      </c>
      <c r="B80" s="65"/>
      <c r="C80" s="50"/>
      <c r="D80" s="52" t="s">
        <v>115</v>
      </c>
    </row>
    <row r="81" spans="1:4" x14ac:dyDescent="0.25">
      <c r="A81" s="65" t="s">
        <v>91</v>
      </c>
      <c r="B81" s="65"/>
      <c r="C81" s="50"/>
      <c r="D81" s="52" t="s">
        <v>116</v>
      </c>
    </row>
    <row r="82" spans="1:4" x14ac:dyDescent="0.25">
      <c r="A82" s="65" t="s">
        <v>92</v>
      </c>
      <c r="B82" s="65"/>
      <c r="C82" s="50"/>
      <c r="D82" s="52" t="s">
        <v>116</v>
      </c>
    </row>
    <row r="83" spans="1:4" x14ac:dyDescent="0.25">
      <c r="A83" s="65" t="s">
        <v>93</v>
      </c>
      <c r="B83" s="65"/>
      <c r="C83" s="50"/>
      <c r="D83" s="52" t="s">
        <v>117</v>
      </c>
    </row>
    <row r="84" spans="1:4" x14ac:dyDescent="0.25">
      <c r="A84" s="65" t="s">
        <v>97</v>
      </c>
      <c r="B84" s="65"/>
      <c r="C84" s="50"/>
      <c r="D84" s="52" t="s">
        <v>116</v>
      </c>
    </row>
    <row r="85" spans="1:4" x14ac:dyDescent="0.25">
      <c r="A85" s="65" t="s">
        <v>94</v>
      </c>
      <c r="B85" s="65"/>
      <c r="C85" s="50"/>
      <c r="D85" s="52" t="s">
        <v>118</v>
      </c>
    </row>
    <row r="86" spans="1:4" x14ac:dyDescent="0.25">
      <c r="A86" s="65" t="s">
        <v>95</v>
      </c>
      <c r="B86" s="65"/>
      <c r="C86" s="50"/>
      <c r="D86" s="52" t="s">
        <v>119</v>
      </c>
    </row>
    <row r="87" spans="1:4" x14ac:dyDescent="0.25">
      <c r="A87" s="65" t="s">
        <v>96</v>
      </c>
      <c r="B87" s="65"/>
      <c r="C87" s="50"/>
      <c r="D87" s="52" t="s">
        <v>120</v>
      </c>
    </row>
    <row r="88" spans="1:4" x14ac:dyDescent="0.25">
      <c r="A88" s="65" t="s">
        <v>98</v>
      </c>
      <c r="B88" s="65"/>
      <c r="C88" s="50"/>
      <c r="D88" s="52" t="s">
        <v>120</v>
      </c>
    </row>
    <row r="89" spans="1:4" x14ac:dyDescent="0.25">
      <c r="A89" s="117" t="s">
        <v>150</v>
      </c>
      <c r="B89" s="117"/>
      <c r="C89" s="117"/>
      <c r="D89" s="117"/>
    </row>
    <row r="90" spans="1:4" x14ac:dyDescent="0.25">
      <c r="A90" s="100"/>
      <c r="B90" s="100"/>
      <c r="C90" s="100"/>
      <c r="D90" s="100"/>
    </row>
    <row r="91" spans="1:4" x14ac:dyDescent="0.25">
      <c r="A91" s="63"/>
      <c r="B91" s="63"/>
      <c r="C91" s="63"/>
      <c r="D91" s="63"/>
    </row>
    <row r="92" spans="1:4" x14ac:dyDescent="0.25">
      <c r="A92" s="63"/>
      <c r="B92" s="63"/>
      <c r="C92" s="63"/>
      <c r="D92" s="63"/>
    </row>
    <row r="93" spans="1:4" x14ac:dyDescent="0.25">
      <c r="A93" s="72"/>
      <c r="B93" s="72"/>
      <c r="C93" s="72"/>
      <c r="D93" s="72"/>
    </row>
    <row r="94" spans="1:4" x14ac:dyDescent="0.25">
      <c r="A94" s="1" t="s">
        <v>99</v>
      </c>
    </row>
    <row r="95" spans="1:4" x14ac:dyDescent="0.25">
      <c r="A95" s="73" t="s">
        <v>101</v>
      </c>
      <c r="B95" s="73"/>
      <c r="C95" s="3" t="s">
        <v>102</v>
      </c>
      <c r="D95" s="3" t="s">
        <v>103</v>
      </c>
    </row>
    <row r="96" spans="1:4" x14ac:dyDescent="0.25">
      <c r="A96" s="65" t="s">
        <v>100</v>
      </c>
      <c r="B96" s="65"/>
      <c r="C96" s="2" t="s">
        <v>154</v>
      </c>
      <c r="D96" s="50"/>
    </row>
    <row r="97" spans="1:4" x14ac:dyDescent="0.25">
      <c r="A97" s="65" t="s">
        <v>122</v>
      </c>
      <c r="B97" s="65"/>
      <c r="C97" s="2" t="s">
        <v>7</v>
      </c>
      <c r="D97" s="50"/>
    </row>
    <row r="98" spans="1:4" x14ac:dyDescent="0.25">
      <c r="A98" s="65" t="s">
        <v>121</v>
      </c>
      <c r="B98" s="65"/>
      <c r="C98" s="2" t="s">
        <v>154</v>
      </c>
      <c r="D98" s="50"/>
    </row>
    <row r="99" spans="1:4" x14ac:dyDescent="0.25">
      <c r="A99" s="66" t="s">
        <v>125</v>
      </c>
      <c r="B99" s="67"/>
      <c r="C99" s="2" t="s">
        <v>154</v>
      </c>
      <c r="D99" s="50"/>
    </row>
    <row r="100" spans="1:4" x14ac:dyDescent="0.25">
      <c r="A100" s="65" t="s">
        <v>126</v>
      </c>
      <c r="B100" s="65"/>
      <c r="C100" s="2" t="s">
        <v>6</v>
      </c>
      <c r="D100" s="50"/>
    </row>
    <row r="101" spans="1:4" x14ac:dyDescent="0.25">
      <c r="A101" s="65" t="s">
        <v>127</v>
      </c>
      <c r="B101" s="65"/>
      <c r="C101" s="2" t="s">
        <v>7</v>
      </c>
      <c r="D101" s="50"/>
    </row>
    <row r="102" spans="1:4" x14ac:dyDescent="0.25">
      <c r="A102" s="65" t="s">
        <v>128</v>
      </c>
      <c r="B102" s="65"/>
      <c r="C102" s="2" t="s">
        <v>7</v>
      </c>
      <c r="D102" s="50"/>
    </row>
    <row r="103" spans="1:4" x14ac:dyDescent="0.25">
      <c r="A103" s="71" t="s">
        <v>123</v>
      </c>
      <c r="B103" s="65"/>
      <c r="C103" s="2" t="s">
        <v>154</v>
      </c>
      <c r="D103" s="50"/>
    </row>
    <row r="104" spans="1:4" ht="30.75" customHeight="1" x14ac:dyDescent="0.25">
      <c r="A104" s="121" t="s">
        <v>159</v>
      </c>
      <c r="B104" s="122"/>
      <c r="C104" s="122"/>
      <c r="D104" s="123"/>
    </row>
    <row r="105" spans="1:4" x14ac:dyDescent="0.25">
      <c r="A105" s="71" t="s">
        <v>141</v>
      </c>
      <c r="B105" s="66"/>
      <c r="C105" s="2" t="s">
        <v>156</v>
      </c>
      <c r="D105" s="53"/>
    </row>
    <row r="106" spans="1:4" x14ac:dyDescent="0.25">
      <c r="A106" s="71" t="s">
        <v>129</v>
      </c>
      <c r="B106" s="66"/>
      <c r="C106" s="2" t="s">
        <v>154</v>
      </c>
      <c r="D106" s="53"/>
    </row>
    <row r="107" spans="1:4" x14ac:dyDescent="0.25">
      <c r="A107" s="65" t="s">
        <v>124</v>
      </c>
      <c r="B107" s="65"/>
      <c r="C107" s="2" t="s">
        <v>154</v>
      </c>
      <c r="D107" s="50"/>
    </row>
    <row r="108" spans="1:4" x14ac:dyDescent="0.25">
      <c r="A108" s="108" t="s">
        <v>157</v>
      </c>
      <c r="B108" s="109"/>
      <c r="C108" s="2" t="s">
        <v>5</v>
      </c>
      <c r="D108" s="59"/>
    </row>
    <row r="109" spans="1:4" x14ac:dyDescent="0.25">
      <c r="A109" s="110"/>
      <c r="B109" s="111"/>
      <c r="C109" s="2" t="s">
        <v>2</v>
      </c>
      <c r="D109" s="59"/>
    </row>
    <row r="110" spans="1:4" x14ac:dyDescent="0.25">
      <c r="A110" s="68"/>
      <c r="B110" s="69"/>
      <c r="C110" s="69"/>
      <c r="D110" s="70"/>
    </row>
    <row r="111" spans="1:4" x14ac:dyDescent="0.25">
      <c r="A111" s="66" t="s">
        <v>106</v>
      </c>
      <c r="B111" s="67"/>
      <c r="C111" s="50"/>
      <c r="D111" s="50"/>
    </row>
    <row r="112" spans="1:4" x14ac:dyDescent="0.25">
      <c r="A112" s="65" t="s">
        <v>105</v>
      </c>
      <c r="B112" s="65"/>
      <c r="C112" s="50"/>
      <c r="D112" s="50"/>
    </row>
    <row r="113" spans="1:4" x14ac:dyDescent="0.25">
      <c r="A113" s="116"/>
      <c r="B113" s="116"/>
      <c r="C113" s="116"/>
      <c r="D113" s="116"/>
    </row>
    <row r="114" spans="1:4" x14ac:dyDescent="0.25">
      <c r="A114" s="97" t="s">
        <v>158</v>
      </c>
      <c r="B114" s="97"/>
      <c r="C114" s="97"/>
      <c r="D114" s="50"/>
    </row>
    <row r="115" spans="1:4" x14ac:dyDescent="0.25">
      <c r="A115" s="97" t="s">
        <v>130</v>
      </c>
      <c r="B115" s="97"/>
      <c r="C115" s="97"/>
      <c r="D115" s="50"/>
    </row>
    <row r="116" spans="1:4" ht="27.75" customHeight="1" x14ac:dyDescent="0.25">
      <c r="A116" s="95" t="s">
        <v>131</v>
      </c>
      <c r="B116" s="96"/>
      <c r="C116" s="96"/>
      <c r="D116" s="96"/>
    </row>
    <row r="117" spans="1:4" x14ac:dyDescent="0.25">
      <c r="A117" s="98"/>
      <c r="B117" s="98"/>
      <c r="C117" s="98"/>
      <c r="D117" s="98"/>
    </row>
    <row r="118" spans="1:4" x14ac:dyDescent="0.25">
      <c r="A118" s="115"/>
      <c r="B118" s="115"/>
      <c r="C118" s="115"/>
      <c r="D118" s="115"/>
    </row>
    <row r="119" spans="1:4" x14ac:dyDescent="0.25">
      <c r="A119" s="112" t="s">
        <v>132</v>
      </c>
      <c r="B119" s="112"/>
      <c r="C119" s="112"/>
      <c r="D119" s="112"/>
    </row>
    <row r="120" spans="1:4" x14ac:dyDescent="0.25">
      <c r="A120" s="113" t="s">
        <v>133</v>
      </c>
      <c r="B120" s="113"/>
      <c r="C120" s="113"/>
      <c r="D120" s="113"/>
    </row>
    <row r="121" spans="1:4" x14ac:dyDescent="0.25">
      <c r="A121" s="113" t="s">
        <v>134</v>
      </c>
      <c r="B121" s="113"/>
      <c r="C121" s="113"/>
      <c r="D121" s="113"/>
    </row>
    <row r="122" spans="1:4" x14ac:dyDescent="0.25">
      <c r="A122" s="113" t="s">
        <v>135</v>
      </c>
      <c r="B122" s="113"/>
      <c r="C122" s="113"/>
      <c r="D122" s="113"/>
    </row>
    <row r="123" spans="1:4" x14ac:dyDescent="0.25">
      <c r="A123" s="114" t="s">
        <v>136</v>
      </c>
      <c r="B123" s="114"/>
      <c r="C123" s="114"/>
      <c r="D123" s="114"/>
    </row>
    <row r="124" spans="1:4" x14ac:dyDescent="0.25">
      <c r="A124" s="113" t="s">
        <v>137</v>
      </c>
      <c r="B124" s="113"/>
      <c r="C124" s="113"/>
      <c r="D124" s="113"/>
    </row>
    <row r="125" spans="1:4" x14ac:dyDescent="0.25">
      <c r="A125" s="113" t="s">
        <v>138</v>
      </c>
      <c r="B125" s="113"/>
      <c r="C125" s="113"/>
      <c r="D125" s="113"/>
    </row>
    <row r="126" spans="1:4" x14ac:dyDescent="0.25">
      <c r="A126" s="113" t="s">
        <v>140</v>
      </c>
      <c r="B126" s="113"/>
      <c r="C126" s="113"/>
      <c r="D126" s="113"/>
    </row>
    <row r="127" spans="1:4" x14ac:dyDescent="0.25">
      <c r="A127" s="113" t="s">
        <v>139</v>
      </c>
      <c r="B127" s="113"/>
      <c r="C127" s="113"/>
      <c r="D127" s="113"/>
    </row>
    <row r="128" spans="1:4" x14ac:dyDescent="0.25">
      <c r="A128" s="113" t="s">
        <v>142</v>
      </c>
      <c r="B128" s="113"/>
      <c r="C128" s="113"/>
      <c r="D128" s="113"/>
    </row>
    <row r="129" spans="1:4" x14ac:dyDescent="0.25">
      <c r="A129" s="113" t="s">
        <v>143</v>
      </c>
      <c r="B129" s="113"/>
      <c r="C129" s="113"/>
      <c r="D129" s="113"/>
    </row>
    <row r="130" spans="1:4" x14ac:dyDescent="0.25">
      <c r="A130" s="113" t="s">
        <v>160</v>
      </c>
      <c r="B130" s="113"/>
      <c r="C130" s="113"/>
      <c r="D130" s="113"/>
    </row>
    <row r="131" spans="1:4" x14ac:dyDescent="0.25">
      <c r="A131" s="113" t="s">
        <v>144</v>
      </c>
      <c r="B131" s="113"/>
      <c r="C131" s="113"/>
      <c r="D131" s="113"/>
    </row>
    <row r="132" spans="1:4" x14ac:dyDescent="0.25">
      <c r="A132" s="113" t="s">
        <v>145</v>
      </c>
      <c r="B132" s="113"/>
      <c r="C132" s="113"/>
      <c r="D132" s="113"/>
    </row>
    <row r="133" spans="1:4" x14ac:dyDescent="0.25">
      <c r="A133" s="113" t="s">
        <v>146</v>
      </c>
      <c r="B133" s="113"/>
      <c r="C133" s="113"/>
      <c r="D133" s="113"/>
    </row>
    <row r="134" spans="1:4" x14ac:dyDescent="0.25">
      <c r="A134" s="113" t="s">
        <v>147</v>
      </c>
      <c r="B134" s="113"/>
      <c r="C134" s="113"/>
      <c r="D134" s="113"/>
    </row>
    <row r="135" spans="1:4" x14ac:dyDescent="0.25">
      <c r="A135" s="113"/>
      <c r="B135" s="113"/>
      <c r="C135" s="113"/>
      <c r="D135" s="113"/>
    </row>
    <row r="136" spans="1:4" x14ac:dyDescent="0.25">
      <c r="A136" s="112" t="s">
        <v>148</v>
      </c>
      <c r="B136" s="112"/>
      <c r="C136" s="112"/>
      <c r="D136" s="64"/>
    </row>
    <row r="137" spans="1:4" x14ac:dyDescent="0.25">
      <c r="A137" s="113"/>
      <c r="B137" s="113"/>
      <c r="C137" s="113"/>
      <c r="D137" s="113"/>
    </row>
    <row r="138" spans="1:4" x14ac:dyDescent="0.25">
      <c r="A138" s="112" t="s">
        <v>149</v>
      </c>
      <c r="B138" s="112"/>
      <c r="C138" s="112"/>
      <c r="D138" s="112"/>
    </row>
  </sheetData>
  <mergeCells count="122">
    <mergeCell ref="A115:C115"/>
    <mergeCell ref="A108:B109"/>
    <mergeCell ref="A136:C136"/>
    <mergeCell ref="A138:D138"/>
    <mergeCell ref="A133:D133"/>
    <mergeCell ref="A134:D134"/>
    <mergeCell ref="A135:D135"/>
    <mergeCell ref="A137:D137"/>
    <mergeCell ref="A128:D128"/>
    <mergeCell ref="A129:D129"/>
    <mergeCell ref="A130:D130"/>
    <mergeCell ref="A131:D131"/>
    <mergeCell ref="A132:D132"/>
    <mergeCell ref="A123:D123"/>
    <mergeCell ref="A124:D124"/>
    <mergeCell ref="A125:D125"/>
    <mergeCell ref="A126:D126"/>
    <mergeCell ref="A127:D127"/>
    <mergeCell ref="A118:D118"/>
    <mergeCell ref="A119:D119"/>
    <mergeCell ref="A121:D121"/>
    <mergeCell ref="A122:D122"/>
    <mergeCell ref="A120:D120"/>
    <mergeCell ref="A113:D113"/>
    <mergeCell ref="A116:D116"/>
    <mergeCell ref="A114:C114"/>
    <mergeCell ref="A117:D117"/>
    <mergeCell ref="A47:B47"/>
    <mergeCell ref="A48:B48"/>
    <mergeCell ref="A57:B57"/>
    <mergeCell ref="A89:D89"/>
    <mergeCell ref="A90:D90"/>
    <mergeCell ref="A45:B45"/>
    <mergeCell ref="A46:B46"/>
    <mergeCell ref="A52:D52"/>
    <mergeCell ref="A55:B55"/>
    <mergeCell ref="A56:B56"/>
    <mergeCell ref="A59:C59"/>
    <mergeCell ref="A62:D62"/>
    <mergeCell ref="A53:D53"/>
    <mergeCell ref="A54:C54"/>
    <mergeCell ref="A64:B64"/>
    <mergeCell ref="A65:B65"/>
    <mergeCell ref="A63:B63"/>
    <mergeCell ref="A67:D67"/>
    <mergeCell ref="A66:C66"/>
    <mergeCell ref="A68:D68"/>
    <mergeCell ref="A70:B70"/>
    <mergeCell ref="A1:D1"/>
    <mergeCell ref="A2:D2"/>
    <mergeCell ref="C3:D3"/>
    <mergeCell ref="C4:D4"/>
    <mergeCell ref="C5:D5"/>
    <mergeCell ref="A3:B3"/>
    <mergeCell ref="A4:B4"/>
    <mergeCell ref="A5:B5"/>
    <mergeCell ref="A25:D25"/>
    <mergeCell ref="A26:D27"/>
    <mergeCell ref="A29:D29"/>
    <mergeCell ref="A28:D28"/>
    <mergeCell ref="C6:D6"/>
    <mergeCell ref="A23:D23"/>
    <mergeCell ref="A20:D20"/>
    <mergeCell ref="A21:D21"/>
    <mergeCell ref="A24:D24"/>
    <mergeCell ref="A6:B6"/>
    <mergeCell ref="A7:D7"/>
    <mergeCell ref="A8:D8"/>
    <mergeCell ref="A31:B31"/>
    <mergeCell ref="A33:B33"/>
    <mergeCell ref="A34:B34"/>
    <mergeCell ref="A38:B38"/>
    <mergeCell ref="A30:B30"/>
    <mergeCell ref="A37:D37"/>
    <mergeCell ref="A50:B50"/>
    <mergeCell ref="A51:B51"/>
    <mergeCell ref="A44:B44"/>
    <mergeCell ref="A32:B32"/>
    <mergeCell ref="A39:B39"/>
    <mergeCell ref="A40:B40"/>
    <mergeCell ref="A41:B41"/>
    <mergeCell ref="A43:B43"/>
    <mergeCell ref="A49:B49"/>
    <mergeCell ref="B35:D35"/>
    <mergeCell ref="B36:D36"/>
    <mergeCell ref="A35:A36"/>
    <mergeCell ref="A42:D42"/>
    <mergeCell ref="A71:B71"/>
    <mergeCell ref="A72:B72"/>
    <mergeCell ref="A73:B73"/>
    <mergeCell ref="A86:B86"/>
    <mergeCell ref="A75:B75"/>
    <mergeCell ref="A76:B76"/>
    <mergeCell ref="A77:B77"/>
    <mergeCell ref="A69:B69"/>
    <mergeCell ref="A79:B79"/>
    <mergeCell ref="A80:B80"/>
    <mergeCell ref="A74:B74"/>
    <mergeCell ref="A81:B81"/>
    <mergeCell ref="A82:B82"/>
    <mergeCell ref="A83:B83"/>
    <mergeCell ref="A84:B84"/>
    <mergeCell ref="A85:B85"/>
    <mergeCell ref="A101:B101"/>
    <mergeCell ref="A87:B87"/>
    <mergeCell ref="A88:B88"/>
    <mergeCell ref="A93:D93"/>
    <mergeCell ref="A95:B95"/>
    <mergeCell ref="A96:B96"/>
    <mergeCell ref="A97:B97"/>
    <mergeCell ref="A99:B99"/>
    <mergeCell ref="A98:B98"/>
    <mergeCell ref="A100:B100"/>
    <mergeCell ref="A112:B112"/>
    <mergeCell ref="A111:B111"/>
    <mergeCell ref="A110:D110"/>
    <mergeCell ref="A102:B102"/>
    <mergeCell ref="A103:B103"/>
    <mergeCell ref="A107:B107"/>
    <mergeCell ref="A104:D104"/>
    <mergeCell ref="A105:B105"/>
    <mergeCell ref="A106:B106"/>
  </mergeCells>
  <dataValidations count="1">
    <dataValidation type="list" showInputMessage="1" sqref="D111:D112 D96:D103 D107:D109" xr:uid="{3A9C2C4E-D259-45A4-9D73-66EADAC85D9F}">
      <formula1>$B$10:$B$19</formula1>
    </dataValidation>
  </dataValidations>
  <hyperlinks>
    <hyperlink ref="A89:D89" r:id="rId1" display="Link to Scheduling Spreadsheet" xr:uid="{68720C11-AB78-45EC-91A9-24B95A79DF43}"/>
  </hyperlinks>
  <pageMargins left="0.5" right="0.5" top="0.75" bottom="0.75" header="0.3" footer="0.3"/>
  <pageSetup orientation="portrait" r:id="rId2"/>
  <headerFooter>
    <oddHeader xml:space="preserve">&amp;L </oddHeader>
    <oddFooter>&amp;CPage &amp;P of &amp;N</oddFooter>
  </headerFooter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4" r:id="rId5" name="Check Box 20">
              <controlPr defaultSize="0" autoFill="0" autoLine="0" autoPict="0" altText="">
                <anchor moveWithCells="1">
                  <from>
                    <xdr:col>1</xdr:col>
                    <xdr:colOff>123825</xdr:colOff>
                    <xdr:row>20</xdr:row>
                    <xdr:rowOff>171450</xdr:rowOff>
                  </from>
                  <to>
                    <xdr:col>1</xdr:col>
                    <xdr:colOff>333375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6" name="Check Box 21">
              <controlPr defaultSize="0" autoFill="0" autoLine="0" autoPict="0" altText="">
                <anchor moveWithCells="1">
                  <from>
                    <xdr:col>2</xdr:col>
                    <xdr:colOff>133350</xdr:colOff>
                    <xdr:row>20</xdr:row>
                    <xdr:rowOff>180975</xdr:rowOff>
                  </from>
                  <to>
                    <xdr:col>2</xdr:col>
                    <xdr:colOff>333375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7" name="Check Box 19">
              <controlPr defaultSize="0" autoFill="0" autoLine="0" autoPict="0" altText="">
                <anchor moveWithCells="1">
                  <from>
                    <xdr:col>0</xdr:col>
                    <xdr:colOff>85725</xdr:colOff>
                    <xdr:row>20</xdr:row>
                    <xdr:rowOff>180975</xdr:rowOff>
                  </from>
                  <to>
                    <xdr:col>0</xdr:col>
                    <xdr:colOff>304800</xdr:colOff>
                    <xdr:row>22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8" name="Check Box 25">
              <controlPr defaultSize="0" autoFill="0" autoLine="0" autoPict="0" altText="">
                <anchor moveWithCells="1">
                  <from>
                    <xdr:col>0</xdr:col>
                    <xdr:colOff>942975</xdr:colOff>
                    <xdr:row>33</xdr:row>
                    <xdr:rowOff>180975</xdr:rowOff>
                  </from>
                  <to>
                    <xdr:col>1</xdr:col>
                    <xdr:colOff>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9" name="Check Box 26">
              <controlPr defaultSize="0" autoFill="0" autoLine="0" autoPict="0" altText="">
                <anchor moveWithCells="1">
                  <from>
                    <xdr:col>0</xdr:col>
                    <xdr:colOff>942975</xdr:colOff>
                    <xdr:row>34</xdr:row>
                    <xdr:rowOff>180975</xdr:rowOff>
                  </from>
                  <to>
                    <xdr:col>1</xdr:col>
                    <xdr:colOff>0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0" name="Check Box 28">
              <controlPr defaultSize="0" autoFill="0" autoLine="0" autoPict="0" altText="">
                <anchor moveWithCells="1">
                  <from>
                    <xdr:col>0</xdr:col>
                    <xdr:colOff>19050</xdr:colOff>
                    <xdr:row>52</xdr:row>
                    <xdr:rowOff>171450</xdr:rowOff>
                  </from>
                  <to>
                    <xdr:col>0</xdr:col>
                    <xdr:colOff>238125</xdr:colOff>
                    <xdr:row>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11" name="Check Box 29">
              <controlPr defaultSize="0" autoFill="0" autoLine="0" autoPict="0" altText="">
                <anchor moveWithCells="1">
                  <from>
                    <xdr:col>0</xdr:col>
                    <xdr:colOff>28575</xdr:colOff>
                    <xdr:row>60</xdr:row>
                    <xdr:rowOff>180975</xdr:rowOff>
                  </from>
                  <to>
                    <xdr:col>0</xdr:col>
                    <xdr:colOff>247650</xdr:colOff>
                    <xdr:row>62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12" name="Check Box 30">
              <controlPr defaultSize="0" autoFill="0" autoLine="0" autoPict="0" altText="">
                <anchor moveWithCells="1">
                  <from>
                    <xdr:col>3</xdr:col>
                    <xdr:colOff>19050</xdr:colOff>
                    <xdr:row>64</xdr:row>
                    <xdr:rowOff>180975</xdr:rowOff>
                  </from>
                  <to>
                    <xdr:col>3</xdr:col>
                    <xdr:colOff>238125</xdr:colOff>
                    <xdr:row>66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13" name="Check Box 31">
              <controlPr defaultSize="0" autoFill="0" autoLine="0" autoPict="0" altText="">
                <anchor moveWithCells="1">
                  <from>
                    <xdr:col>3</xdr:col>
                    <xdr:colOff>647700</xdr:colOff>
                    <xdr:row>64</xdr:row>
                    <xdr:rowOff>180975</xdr:rowOff>
                  </from>
                  <to>
                    <xdr:col>3</xdr:col>
                    <xdr:colOff>866775</xdr:colOff>
                    <xdr:row>66</xdr:row>
                    <xdr:rowOff>19050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5" id="{38DDB7A4-7500-4CFC-BAAF-3106ADEE6E3E}">
            <xm:f>'Data for Formulas &amp; Rules'!$AO$4=TRUE</xm:f>
            <x14:dxf>
              <font>
                <strike/>
              </font>
              <fill>
                <patternFill patternType="none">
                  <bgColor auto="1"/>
                </patternFill>
              </fill>
              <border>
                <left/>
                <right/>
                <top style="thin">
                  <color auto="1"/>
                </top>
                <bottom/>
                <vertical/>
                <horizontal/>
              </border>
            </x14:dxf>
          </x14:cfRule>
          <xm:sqref>A55:C55</xm:sqref>
        </x14:conditionalFormatting>
        <x14:conditionalFormatting xmlns:xm="http://schemas.microsoft.com/office/excel/2006/main">
          <x14:cfRule type="expression" priority="4" id="{6C685D21-094C-43B6-B3AC-6979E59A9939}">
            <xm:f>'Data for Formulas &amp; Rules'!$AO$4=TRUE</xm:f>
            <x14:dxf>
              <font>
                <strike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A56:C56 A57 C57</xm:sqref>
        </x14:conditionalFormatting>
        <x14:conditionalFormatting xmlns:xm="http://schemas.microsoft.com/office/excel/2006/main">
          <x14:cfRule type="expression" priority="1" id="{B83B5779-F7F4-4332-8609-92F632F8F241}">
            <xm:f>'Data for Formulas &amp; Rules'!$AO$2=TRUE</xm:f>
            <x14:dxf>
              <font>
                <strike/>
              </font>
              <fill>
                <patternFill patternType="none">
                  <bgColor auto="1"/>
                </patternFill>
              </fill>
              <border>
                <left/>
                <right/>
                <top style="thin">
                  <color auto="1"/>
                </top>
                <bottom/>
                <vertical/>
                <horizontal/>
              </border>
            </x14:dxf>
          </x14:cfRule>
          <xm:sqref>A112:C112</xm:sqref>
        </x14:conditionalFormatting>
        <x14:conditionalFormatting xmlns:xm="http://schemas.microsoft.com/office/excel/2006/main">
          <x14:cfRule type="expression" priority="2" id="{0716CB5C-0063-4358-B2A9-BF5A9449AC68}">
            <xm:f>'Data for Formulas &amp; Rules'!$AO$5=TRUE</xm:f>
            <x14:dxf>
              <font>
                <b val="0"/>
                <i val="0"/>
                <strike/>
              </font>
              <fill>
                <patternFill patternType="none">
                  <bgColor auto="1"/>
                </patternFill>
              </fill>
              <border>
                <left/>
                <right/>
                <top style="thin">
                  <color auto="1"/>
                </top>
                <bottom/>
                <vertical/>
                <horizontal/>
              </border>
            </x14:dxf>
          </x14:cfRule>
          <xm:sqref>A63:D63</xm:sqref>
        </x14:conditionalFormatting>
        <x14:conditionalFormatting xmlns:xm="http://schemas.microsoft.com/office/excel/2006/main">
          <x14:cfRule type="expression" priority="3" id="{487F3790-8ACA-42A9-8D77-5B36C626D87D}">
            <xm:f>'Data for Formulas &amp; Rules'!$AO$5=TRUE</xm:f>
            <x14:dxf>
              <font>
                <strike/>
              </font>
              <fill>
                <patternFill patternType="none">
                  <bgColor auto="1"/>
                </patternFill>
              </fill>
              <border>
                <left/>
                <right/>
                <top/>
                <bottom/>
                <vertical/>
                <horizontal/>
              </border>
            </x14:dxf>
          </x14:cfRule>
          <xm:sqref>A64:D65 A66 D66</xm:sqref>
        </x14:conditionalFormatting>
        <x14:conditionalFormatting xmlns:xm="http://schemas.microsoft.com/office/excel/2006/main">
          <x14:cfRule type="expression" priority="7" id="{304F2C2A-00EA-4E48-B6B5-EC5FC3B8A4DA}">
            <xm:f>'Data for Formulas &amp; Rules'!$AO$2=TRUE</xm:f>
            <x14:dxf>
              <fill>
                <patternFill>
                  <bgColor theme="0" tint="-4.9989318521683403E-2"/>
                </patternFill>
              </fill>
            </x14:dxf>
          </x14:cfRule>
          <xm:sqref>B35:D35</xm:sqref>
        </x14:conditionalFormatting>
        <x14:conditionalFormatting xmlns:xm="http://schemas.microsoft.com/office/excel/2006/main">
          <x14:cfRule type="expression" priority="6" id="{ED71AD38-F044-494D-BFCE-3D75E747C01F}">
            <xm:f>'Data for Formulas &amp; Rules'!$AO$3=TRUE</xm:f>
            <x14:dxf>
              <fill>
                <patternFill>
                  <bgColor theme="0" tint="-4.9989318521683403E-2"/>
                </patternFill>
              </fill>
            </x14:dxf>
          </x14:cfRule>
          <xm:sqref>B36:D36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2">
        <x14:dataValidation type="list" showInputMessage="1" xr:uid="{5B4847C5-1A90-4D37-8C30-8AF6BAA61C2A}">
          <x14:formula1>
            <xm:f>'Data for Formulas &amp; Rules'!$A$3:$A$7</xm:f>
          </x14:formula1>
          <xm:sqref>B10</xm:sqref>
        </x14:dataValidation>
        <x14:dataValidation type="list" showInputMessage="1" xr:uid="{A22CB5C4-386B-4276-9981-600F7AAA3502}">
          <x14:formula1>
            <xm:f>'Data for Formulas &amp; Rules'!$A$9:$A$12</xm:f>
          </x14:formula1>
          <xm:sqref>B11</xm:sqref>
        </x14:dataValidation>
        <x14:dataValidation type="list" allowBlank="1" showInputMessage="1" xr:uid="{4F21D6D3-AA99-4DDC-8376-29435AD52ADE}">
          <x14:formula1>
            <xm:f>'Data for Formulas &amp; Rules'!$E$3:$E$53</xm:f>
          </x14:formula1>
          <xm:sqref>B12</xm:sqref>
        </x14:dataValidation>
        <x14:dataValidation type="list" allowBlank="1" showInputMessage="1" xr:uid="{DC68A27D-6EEA-4906-9C94-ED63A85BADCC}">
          <x14:formula1>
            <xm:f>'Data for Formulas &amp; Rules'!$I$3:$I$53</xm:f>
          </x14:formula1>
          <xm:sqref>B13</xm:sqref>
        </x14:dataValidation>
        <x14:dataValidation type="list" allowBlank="1" showInputMessage="1" xr:uid="{2A8DCDAB-2371-4490-B997-CA4C2AC8DAB1}">
          <x14:formula1>
            <xm:f>'Data for Formulas &amp; Rules'!$M$3:$M$53</xm:f>
          </x14:formula1>
          <xm:sqref>B14</xm:sqref>
        </x14:dataValidation>
        <x14:dataValidation type="list" allowBlank="1" showInputMessage="1" xr:uid="{9318D143-A459-4860-A3C5-D001F4C87708}">
          <x14:formula1>
            <xm:f>'Data for Formulas &amp; Rules'!$Q$3:$Q$53</xm:f>
          </x14:formula1>
          <xm:sqref>B15</xm:sqref>
        </x14:dataValidation>
        <x14:dataValidation type="list" allowBlank="1" showInputMessage="1" xr:uid="{EAC177A6-4FA0-404E-9777-4BFBA630B363}">
          <x14:formula1>
            <xm:f>'Data for Formulas &amp; Rules'!$U$3:$U$53</xm:f>
          </x14:formula1>
          <xm:sqref>B16</xm:sqref>
        </x14:dataValidation>
        <x14:dataValidation type="list" allowBlank="1" showInputMessage="1" xr:uid="{296232EB-BBBF-4B53-8C16-3F92B2580D2D}">
          <x14:formula1>
            <xm:f>'Data for Formulas &amp; Rules'!$Y$3:$Y$53</xm:f>
          </x14:formula1>
          <xm:sqref>B17</xm:sqref>
        </x14:dataValidation>
        <x14:dataValidation type="list" allowBlank="1" showInputMessage="1" xr:uid="{1D2EE4A0-1BCB-45CB-B044-DB03851CBD9C}">
          <x14:formula1>
            <xm:f>'Data for Formulas &amp; Rules'!$AC$3:$AC$53</xm:f>
          </x14:formula1>
          <xm:sqref>B18</xm:sqref>
        </x14:dataValidation>
        <x14:dataValidation type="list" allowBlank="1" showInputMessage="1" xr:uid="{CCAC0464-BA8C-42C6-8CE2-A3FA35197841}">
          <x14:formula1>
            <xm:f>'Data for Formulas &amp; Rules'!$AG$3:$AG$53</xm:f>
          </x14:formula1>
          <xm:sqref>B19</xm:sqref>
        </x14:dataValidation>
        <x14:dataValidation type="list" allowBlank="1" showInputMessage="1" xr:uid="{60A495FE-2368-46F8-A451-6022B2917B38}">
          <x14:formula1>
            <xm:f>'Data for Formulas &amp; Rules'!$A$26:$A$28</xm:f>
          </x14:formula1>
          <xm:sqref>C111</xm:sqref>
        </x14:dataValidation>
        <x14:dataValidation type="list" allowBlank="1" showInputMessage="1" showErrorMessage="1" xr:uid="{283F84C9-1C7D-4334-931D-DA331234E798}">
          <x14:formula1>
            <xm:f>'Data for Formulas &amp; Rules'!$A$30:$A$32</xm:f>
          </x14:formula1>
          <xm:sqref>C112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CC74B-2139-40CB-96C8-B7541FAF341A}">
  <dimension ref="A1:AP53"/>
  <sheetViews>
    <sheetView topLeftCell="A8" workbookViewId="0">
      <selection activeCell="A32" sqref="A32"/>
    </sheetView>
  </sheetViews>
  <sheetFormatPr defaultRowHeight="15" x14ac:dyDescent="0.25"/>
  <cols>
    <col min="1" max="1" width="39.42578125" bestFit="1" customWidth="1"/>
    <col min="2" max="2" width="19.42578125" bestFit="1" customWidth="1"/>
    <col min="3" max="3" width="44.85546875" bestFit="1" customWidth="1"/>
    <col min="5" max="5" width="35.85546875" customWidth="1"/>
    <col min="6" max="6" width="19.42578125" customWidth="1"/>
    <col min="7" max="7" width="44.85546875" customWidth="1"/>
    <col min="9" max="9" width="35.85546875" customWidth="1"/>
    <col min="10" max="10" width="19.42578125" customWidth="1"/>
    <col min="11" max="11" width="44.85546875" customWidth="1"/>
    <col min="13" max="13" width="35.85546875" customWidth="1"/>
    <col min="14" max="14" width="19.42578125" customWidth="1"/>
    <col min="15" max="15" width="44.85546875" customWidth="1"/>
    <col min="17" max="17" width="35.85546875" customWidth="1"/>
    <col min="18" max="18" width="19.42578125" customWidth="1"/>
    <col min="19" max="19" width="44.85546875" customWidth="1"/>
    <col min="21" max="21" width="35.85546875" customWidth="1"/>
    <col min="22" max="22" width="19.42578125" customWidth="1"/>
    <col min="23" max="23" width="44.85546875" customWidth="1"/>
    <col min="25" max="25" width="35.85546875" customWidth="1"/>
    <col min="26" max="26" width="19.42578125" customWidth="1"/>
    <col min="27" max="27" width="44.85546875" customWidth="1"/>
    <col min="29" max="29" width="35.85546875" customWidth="1"/>
    <col min="30" max="30" width="19.42578125" customWidth="1"/>
    <col min="31" max="31" width="44.85546875" customWidth="1"/>
    <col min="33" max="33" width="35.85546875" customWidth="1"/>
    <col min="34" max="34" width="19.42578125" customWidth="1"/>
    <col min="35" max="35" width="44.85546875" customWidth="1"/>
    <col min="41" max="41" width="14.140625" bestFit="1" customWidth="1"/>
  </cols>
  <sheetData>
    <row r="1" spans="1:42" s="28" customFormat="1" ht="21.75" thickBot="1" x14ac:dyDescent="0.4">
      <c r="A1" s="24" t="s">
        <v>27</v>
      </c>
      <c r="B1" s="25" t="s">
        <v>1</v>
      </c>
      <c r="C1" s="26" t="s">
        <v>54</v>
      </c>
      <c r="E1" s="29" t="s">
        <v>27</v>
      </c>
      <c r="F1" s="30" t="s">
        <v>1</v>
      </c>
      <c r="G1" s="31" t="s">
        <v>54</v>
      </c>
      <c r="I1" s="29" t="s">
        <v>27</v>
      </c>
      <c r="J1" s="30" t="s">
        <v>1</v>
      </c>
      <c r="K1" s="31" t="s">
        <v>54</v>
      </c>
      <c r="M1" s="29" t="s">
        <v>27</v>
      </c>
      <c r="N1" s="30" t="s">
        <v>1</v>
      </c>
      <c r="O1" s="31" t="s">
        <v>54</v>
      </c>
      <c r="Q1" s="29" t="s">
        <v>27</v>
      </c>
      <c r="R1" s="30" t="s">
        <v>1</v>
      </c>
      <c r="S1" s="31" t="s">
        <v>54</v>
      </c>
      <c r="U1" s="29" t="s">
        <v>27</v>
      </c>
      <c r="V1" s="30" t="s">
        <v>1</v>
      </c>
      <c r="W1" s="31" t="s">
        <v>54</v>
      </c>
      <c r="Y1" s="29" t="s">
        <v>27</v>
      </c>
      <c r="Z1" s="30" t="s">
        <v>1</v>
      </c>
      <c r="AA1" s="31" t="s">
        <v>54</v>
      </c>
      <c r="AC1" s="29" t="s">
        <v>27</v>
      </c>
      <c r="AD1" s="30" t="s">
        <v>1</v>
      </c>
      <c r="AE1" s="31" t="s">
        <v>54</v>
      </c>
      <c r="AG1" s="29" t="s">
        <v>27</v>
      </c>
      <c r="AH1" s="30" t="s">
        <v>1</v>
      </c>
      <c r="AI1" s="31" t="s">
        <v>54</v>
      </c>
      <c r="AO1" s="28" t="s">
        <v>63</v>
      </c>
    </row>
    <row r="2" spans="1:42" x14ac:dyDescent="0.25">
      <c r="A2" s="56" t="s">
        <v>20</v>
      </c>
      <c r="B2" s="57"/>
      <c r="C2" s="58"/>
      <c r="E2" s="32" t="s">
        <v>4</v>
      </c>
      <c r="F2" s="2"/>
      <c r="G2" s="5"/>
      <c r="I2" s="32" t="s">
        <v>11</v>
      </c>
      <c r="J2" s="2"/>
      <c r="K2" s="5"/>
      <c r="M2" s="32" t="s">
        <v>5</v>
      </c>
      <c r="N2" s="2"/>
      <c r="O2" s="5"/>
      <c r="Q2" s="32" t="s">
        <v>6</v>
      </c>
      <c r="R2" s="2"/>
      <c r="S2" s="5"/>
      <c r="U2" s="32" t="s">
        <v>7</v>
      </c>
      <c r="V2" s="2"/>
      <c r="W2" s="5"/>
      <c r="Y2" s="32" t="s">
        <v>8</v>
      </c>
      <c r="Z2" s="2"/>
      <c r="AA2" s="5"/>
      <c r="AC2" s="32" t="s">
        <v>9</v>
      </c>
      <c r="AD2" s="2"/>
      <c r="AE2" s="5"/>
      <c r="AG2" s="32" t="s">
        <v>10</v>
      </c>
      <c r="AH2" s="2"/>
      <c r="AI2" s="5"/>
      <c r="AO2" t="b">
        <v>0</v>
      </c>
      <c r="AP2" t="s">
        <v>61</v>
      </c>
    </row>
    <row r="3" spans="1:42" x14ac:dyDescent="0.25">
      <c r="A3" s="54" t="s">
        <v>24</v>
      </c>
      <c r="B3" s="59" t="s">
        <v>26</v>
      </c>
      <c r="C3" s="55" t="s">
        <v>55</v>
      </c>
      <c r="E3" s="6"/>
      <c r="F3" s="2"/>
      <c r="G3" s="5"/>
      <c r="I3" s="6"/>
      <c r="J3" s="2"/>
      <c r="K3" s="5"/>
      <c r="M3" s="6"/>
      <c r="N3" s="2"/>
      <c r="O3" s="5"/>
      <c r="Q3" s="6"/>
      <c r="R3" s="2"/>
      <c r="S3" s="5"/>
      <c r="U3" s="6"/>
      <c r="V3" s="2"/>
      <c r="W3" s="5"/>
      <c r="Y3" s="6"/>
      <c r="Z3" s="2"/>
      <c r="AA3" s="5"/>
      <c r="AC3" s="6"/>
      <c r="AD3" s="2"/>
      <c r="AE3" s="5"/>
      <c r="AG3" s="6"/>
      <c r="AH3" s="2"/>
      <c r="AI3" s="5"/>
      <c r="AO3" t="b">
        <v>0</v>
      </c>
      <c r="AP3" t="s">
        <v>60</v>
      </c>
    </row>
    <row r="4" spans="1:42" x14ac:dyDescent="0.25">
      <c r="A4" s="54" t="s">
        <v>23</v>
      </c>
      <c r="B4" s="59" t="s">
        <v>26</v>
      </c>
      <c r="C4" s="55" t="s">
        <v>56</v>
      </c>
      <c r="E4" s="6"/>
      <c r="F4" s="2"/>
      <c r="G4" s="5"/>
      <c r="I4" s="6"/>
      <c r="J4" s="2"/>
      <c r="K4" s="5"/>
      <c r="M4" s="6"/>
      <c r="N4" s="2"/>
      <c r="O4" s="5"/>
      <c r="Q4" s="6"/>
      <c r="R4" s="2"/>
      <c r="S4" s="5"/>
      <c r="U4" s="6"/>
      <c r="V4" s="2"/>
      <c r="W4" s="5"/>
      <c r="Y4" s="6"/>
      <c r="Z4" s="2"/>
      <c r="AA4" s="5"/>
      <c r="AC4" s="6"/>
      <c r="AD4" s="2"/>
      <c r="AE4" s="5"/>
      <c r="AG4" s="6"/>
      <c r="AH4" s="2"/>
      <c r="AI4" s="5"/>
      <c r="AO4" t="b">
        <v>0</v>
      </c>
      <c r="AP4" s="19" t="s">
        <v>69</v>
      </c>
    </row>
    <row r="5" spans="1:42" x14ac:dyDescent="0.25">
      <c r="A5" s="54" t="s">
        <v>151</v>
      </c>
      <c r="B5" s="59" t="s">
        <v>26</v>
      </c>
      <c r="C5" s="55" t="s">
        <v>152</v>
      </c>
      <c r="E5" s="6"/>
      <c r="F5" s="2"/>
      <c r="G5" s="5"/>
      <c r="I5" s="6"/>
      <c r="J5" s="2"/>
      <c r="K5" s="5"/>
      <c r="M5" s="6"/>
      <c r="N5" s="2"/>
      <c r="O5" s="5"/>
      <c r="Q5" s="6"/>
      <c r="R5" s="2"/>
      <c r="S5" s="5"/>
      <c r="U5" s="6"/>
      <c r="V5" s="2"/>
      <c r="W5" s="5"/>
      <c r="Y5" s="6"/>
      <c r="Z5" s="2"/>
      <c r="AA5" s="5"/>
      <c r="AC5" s="6"/>
      <c r="AD5" s="2"/>
      <c r="AE5" s="5"/>
      <c r="AG5" s="6"/>
      <c r="AH5" s="2"/>
      <c r="AI5" s="5"/>
      <c r="AO5" t="b">
        <v>0</v>
      </c>
      <c r="AP5" s="19" t="s">
        <v>76</v>
      </c>
    </row>
    <row r="6" spans="1:42" x14ac:dyDescent="0.25">
      <c r="A6" s="54" t="s">
        <v>22</v>
      </c>
      <c r="B6" s="59" t="s">
        <v>26</v>
      </c>
      <c r="C6" s="55" t="s">
        <v>57</v>
      </c>
      <c r="E6" s="6"/>
      <c r="F6" s="2"/>
      <c r="G6" s="5"/>
      <c r="I6" s="6"/>
      <c r="J6" s="2"/>
      <c r="K6" s="5"/>
      <c r="M6" s="6"/>
      <c r="N6" s="2"/>
      <c r="O6" s="5"/>
      <c r="Q6" s="6"/>
      <c r="R6" s="2"/>
      <c r="S6" s="5"/>
      <c r="U6" s="6"/>
      <c r="V6" s="2"/>
      <c r="W6" s="5"/>
      <c r="Y6" s="6"/>
      <c r="Z6" s="2"/>
      <c r="AA6" s="5"/>
      <c r="AC6" s="6"/>
      <c r="AD6" s="2"/>
      <c r="AE6" s="5"/>
      <c r="AG6" s="6"/>
      <c r="AH6" s="2"/>
      <c r="AI6" s="5"/>
    </row>
    <row r="7" spans="1:42" ht="15.75" thickBot="1" x14ac:dyDescent="0.3">
      <c r="A7" s="60"/>
      <c r="B7" s="61"/>
      <c r="C7" s="62"/>
      <c r="E7" s="6"/>
      <c r="F7" s="2"/>
      <c r="G7" s="5"/>
      <c r="I7" s="6"/>
      <c r="J7" s="2"/>
      <c r="K7" s="5"/>
      <c r="M7" s="6"/>
      <c r="N7" s="2"/>
      <c r="O7" s="5"/>
      <c r="Q7" s="6"/>
      <c r="R7" s="2"/>
      <c r="S7" s="5"/>
      <c r="U7" s="6"/>
      <c r="V7" s="2"/>
      <c r="W7" s="5"/>
      <c r="Y7" s="6"/>
      <c r="Z7" s="2"/>
      <c r="AA7" s="5"/>
      <c r="AC7" s="6"/>
      <c r="AD7" s="2"/>
      <c r="AE7" s="5"/>
      <c r="AG7" s="6"/>
      <c r="AH7" s="2"/>
      <c r="AI7" s="5"/>
    </row>
    <row r="8" spans="1:42" x14ac:dyDescent="0.25">
      <c r="A8" s="10" t="s">
        <v>3</v>
      </c>
      <c r="B8" s="14"/>
      <c r="C8" s="4"/>
      <c r="E8" s="6"/>
      <c r="F8" s="2"/>
      <c r="G8" s="5"/>
      <c r="I8" s="6"/>
      <c r="J8" s="2"/>
      <c r="K8" s="5"/>
      <c r="M8" s="6"/>
      <c r="N8" s="2"/>
      <c r="O8" s="5"/>
      <c r="Q8" s="6"/>
      <c r="R8" s="2"/>
      <c r="S8" s="5"/>
      <c r="U8" s="6"/>
      <c r="V8" s="2"/>
      <c r="W8" s="5"/>
      <c r="Y8" s="6"/>
      <c r="Z8" s="2"/>
      <c r="AA8" s="5"/>
      <c r="AC8" s="6"/>
      <c r="AD8" s="2"/>
      <c r="AE8" s="5"/>
      <c r="AG8" s="6"/>
      <c r="AH8" s="2"/>
      <c r="AI8" s="5"/>
    </row>
    <row r="9" spans="1:42" x14ac:dyDescent="0.25">
      <c r="A9" s="118" t="s">
        <v>21</v>
      </c>
      <c r="B9" s="119" t="s">
        <v>26</v>
      </c>
      <c r="C9" s="120" t="s">
        <v>59</v>
      </c>
      <c r="E9" s="6"/>
      <c r="F9" s="2"/>
      <c r="G9" s="5"/>
      <c r="I9" s="6"/>
      <c r="J9" s="2"/>
      <c r="K9" s="5"/>
      <c r="M9" s="6"/>
      <c r="N9" s="2"/>
      <c r="O9" s="5"/>
      <c r="Q9" s="6"/>
      <c r="R9" s="2"/>
      <c r="S9" s="5"/>
      <c r="U9" s="6"/>
      <c r="V9" s="2"/>
      <c r="W9" s="5"/>
      <c r="Y9" s="6"/>
      <c r="Z9" s="2"/>
      <c r="AA9" s="5"/>
      <c r="AC9" s="6"/>
      <c r="AD9" s="2"/>
      <c r="AE9" s="5"/>
      <c r="AG9" s="6"/>
      <c r="AH9" s="2"/>
      <c r="AI9" s="5"/>
    </row>
    <row r="10" spans="1:42" x14ac:dyDescent="0.25">
      <c r="A10" s="6" t="s">
        <v>25</v>
      </c>
      <c r="B10" s="2" t="s">
        <v>28</v>
      </c>
      <c r="C10" s="5" t="s">
        <v>58</v>
      </c>
      <c r="E10" s="6"/>
      <c r="F10" s="2"/>
      <c r="G10" s="5"/>
      <c r="I10" s="6"/>
      <c r="J10" s="2"/>
      <c r="K10" s="5"/>
      <c r="M10" s="6"/>
      <c r="N10" s="2"/>
      <c r="O10" s="5"/>
      <c r="Q10" s="6"/>
      <c r="R10" s="2"/>
      <c r="S10" s="5"/>
      <c r="U10" s="6"/>
      <c r="V10" s="2"/>
      <c r="W10" s="5"/>
      <c r="Y10" s="6"/>
      <c r="Z10" s="2"/>
      <c r="AA10" s="5"/>
      <c r="AC10" s="6"/>
      <c r="AD10" s="2"/>
      <c r="AE10" s="5"/>
      <c r="AG10" s="6"/>
      <c r="AH10" s="2"/>
      <c r="AI10" s="5"/>
    </row>
    <row r="11" spans="1:42" x14ac:dyDescent="0.25">
      <c r="A11" s="6" t="s">
        <v>29</v>
      </c>
      <c r="B11" s="15" t="s">
        <v>30</v>
      </c>
      <c r="C11" s="16" t="s">
        <v>30</v>
      </c>
      <c r="E11" s="6"/>
      <c r="F11" s="2"/>
      <c r="G11" s="5"/>
      <c r="I11" s="6"/>
      <c r="J11" s="2"/>
      <c r="K11" s="5"/>
      <c r="M11" s="6"/>
      <c r="N11" s="2"/>
      <c r="O11" s="5"/>
      <c r="Q11" s="6"/>
      <c r="R11" s="2"/>
      <c r="S11" s="5"/>
      <c r="U11" s="6"/>
      <c r="V11" s="2"/>
      <c r="W11" s="5"/>
      <c r="Y11" s="6"/>
      <c r="Z11" s="2"/>
      <c r="AA11" s="5"/>
      <c r="AC11" s="6"/>
      <c r="AD11" s="2"/>
      <c r="AE11" s="5"/>
      <c r="AG11" s="6"/>
      <c r="AH11" s="2"/>
      <c r="AI11" s="5"/>
    </row>
    <row r="12" spans="1:42" ht="15.75" thickBot="1" x14ac:dyDescent="0.3">
      <c r="A12" s="7"/>
      <c r="B12" s="8"/>
      <c r="C12" s="9"/>
      <c r="E12" s="6"/>
      <c r="F12" s="2"/>
      <c r="G12" s="5"/>
      <c r="I12" s="6"/>
      <c r="J12" s="2"/>
      <c r="K12" s="5"/>
      <c r="M12" s="6"/>
      <c r="N12" s="2"/>
      <c r="O12" s="5"/>
      <c r="Q12" s="6"/>
      <c r="R12" s="2"/>
      <c r="S12" s="5"/>
      <c r="U12" s="6"/>
      <c r="V12" s="2"/>
      <c r="W12" s="5"/>
      <c r="Y12" s="6"/>
      <c r="Z12" s="2"/>
      <c r="AA12" s="5"/>
      <c r="AC12" s="6"/>
      <c r="AD12" s="2"/>
      <c r="AE12" s="5"/>
      <c r="AG12" s="6"/>
      <c r="AH12" s="2"/>
      <c r="AI12" s="5"/>
    </row>
    <row r="13" spans="1:42" x14ac:dyDescent="0.25">
      <c r="A13" s="19"/>
      <c r="B13" s="19"/>
      <c r="C13" s="19"/>
      <c r="E13" s="6"/>
      <c r="F13" s="2"/>
      <c r="G13" s="5"/>
      <c r="I13" s="6"/>
      <c r="J13" s="2"/>
      <c r="K13" s="5"/>
      <c r="M13" s="6"/>
      <c r="N13" s="2"/>
      <c r="O13" s="5"/>
      <c r="Q13" s="6"/>
      <c r="R13" s="2"/>
      <c r="S13" s="5"/>
      <c r="U13" s="6"/>
      <c r="V13" s="2"/>
      <c r="W13" s="5"/>
      <c r="Y13" s="6"/>
      <c r="Z13" s="2"/>
      <c r="AA13" s="5"/>
      <c r="AC13" s="6"/>
      <c r="AD13" s="2"/>
      <c r="AE13" s="5"/>
      <c r="AG13" s="6"/>
      <c r="AH13" s="2"/>
      <c r="AI13" s="5"/>
    </row>
    <row r="14" spans="1:42" x14ac:dyDescent="0.25">
      <c r="A14" s="19"/>
      <c r="B14" s="19"/>
      <c r="C14" s="19"/>
      <c r="E14" s="6"/>
      <c r="F14" s="2"/>
      <c r="G14" s="5"/>
      <c r="I14" s="6"/>
      <c r="J14" s="2"/>
      <c r="K14" s="5"/>
      <c r="M14" s="6"/>
      <c r="N14" s="2"/>
      <c r="O14" s="5"/>
      <c r="Q14" s="6"/>
      <c r="R14" s="2"/>
      <c r="S14" s="5"/>
      <c r="U14" s="6"/>
      <c r="V14" s="2"/>
      <c r="W14" s="5"/>
      <c r="Y14" s="6"/>
      <c r="Z14" s="2"/>
      <c r="AA14" s="5"/>
      <c r="AC14" s="6"/>
      <c r="AD14" s="2"/>
      <c r="AE14" s="5"/>
      <c r="AG14" s="6"/>
      <c r="AH14" s="2"/>
      <c r="AI14" s="5"/>
    </row>
    <row r="15" spans="1:42" x14ac:dyDescent="0.25">
      <c r="A15" s="19"/>
      <c r="B15" s="19"/>
      <c r="C15" s="19"/>
      <c r="E15" s="6"/>
      <c r="F15" s="2"/>
      <c r="G15" s="5"/>
      <c r="I15" s="6"/>
      <c r="J15" s="2"/>
      <c r="K15" s="5"/>
      <c r="M15" s="6"/>
      <c r="N15" s="2"/>
      <c r="O15" s="5"/>
      <c r="Q15" s="6"/>
      <c r="R15" s="2"/>
      <c r="S15" s="5"/>
      <c r="U15" s="6"/>
      <c r="V15" s="2"/>
      <c r="W15" s="5"/>
      <c r="Y15" s="6"/>
      <c r="Z15" s="2"/>
      <c r="AA15" s="5"/>
      <c r="AC15" s="6"/>
      <c r="AD15" s="2"/>
      <c r="AE15" s="5"/>
      <c r="AG15" s="6"/>
      <c r="AH15" s="2"/>
      <c r="AI15" s="5"/>
    </row>
    <row r="16" spans="1:42" x14ac:dyDescent="0.25">
      <c r="A16" s="19"/>
      <c r="B16" s="19"/>
      <c r="C16" s="19"/>
      <c r="E16" s="6"/>
      <c r="F16" s="2"/>
      <c r="G16" s="5"/>
      <c r="I16" s="6"/>
      <c r="J16" s="2"/>
      <c r="K16" s="5"/>
      <c r="M16" s="6"/>
      <c r="N16" s="2"/>
      <c r="O16" s="5"/>
      <c r="Q16" s="6"/>
      <c r="R16" s="2"/>
      <c r="S16" s="5"/>
      <c r="U16" s="6"/>
      <c r="V16" s="2"/>
      <c r="W16" s="5"/>
      <c r="Y16" s="6"/>
      <c r="Z16" s="2"/>
      <c r="AA16" s="5"/>
      <c r="AC16" s="6"/>
      <c r="AD16" s="2"/>
      <c r="AE16" s="5"/>
      <c r="AG16" s="6"/>
      <c r="AH16" s="2"/>
      <c r="AI16" s="5"/>
    </row>
    <row r="17" spans="1:35" x14ac:dyDescent="0.25">
      <c r="A17" s="19"/>
      <c r="B17" s="19"/>
      <c r="C17" s="19"/>
      <c r="E17" s="33"/>
      <c r="F17" s="34"/>
      <c r="G17" s="35"/>
      <c r="I17" s="6"/>
      <c r="J17" s="2"/>
      <c r="K17" s="5"/>
      <c r="M17" s="6"/>
      <c r="N17" s="2"/>
      <c r="O17" s="5"/>
      <c r="Q17" s="6"/>
      <c r="R17" s="2"/>
      <c r="S17" s="5"/>
      <c r="U17" s="6"/>
      <c r="V17" s="2"/>
      <c r="W17" s="5"/>
      <c r="Y17" s="6"/>
      <c r="Z17" s="2"/>
      <c r="AA17" s="5"/>
      <c r="AC17" s="6"/>
      <c r="AD17" s="2"/>
      <c r="AE17" s="5"/>
      <c r="AG17" s="6"/>
      <c r="AH17" s="2"/>
      <c r="AI17" s="5"/>
    </row>
    <row r="18" spans="1:35" x14ac:dyDescent="0.25">
      <c r="A18" s="19"/>
      <c r="B18" s="19"/>
      <c r="C18" s="19"/>
      <c r="E18" s="6"/>
      <c r="F18" s="2"/>
      <c r="G18" s="5"/>
      <c r="I18" s="6"/>
      <c r="J18" s="2"/>
      <c r="K18" s="5"/>
      <c r="M18" s="6"/>
      <c r="N18" s="2"/>
      <c r="O18" s="5"/>
      <c r="Q18" s="6"/>
      <c r="R18" s="2"/>
      <c r="S18" s="5"/>
      <c r="U18" s="6"/>
      <c r="V18" s="2"/>
      <c r="W18" s="5"/>
      <c r="Y18" s="6"/>
      <c r="Z18" s="2"/>
      <c r="AA18" s="5"/>
      <c r="AC18" s="6"/>
      <c r="AD18" s="2"/>
      <c r="AE18" s="5"/>
      <c r="AG18" s="6"/>
      <c r="AH18" s="2"/>
      <c r="AI18" s="5"/>
    </row>
    <row r="19" spans="1:35" x14ac:dyDescent="0.25">
      <c r="A19" s="19"/>
      <c r="B19" s="19"/>
      <c r="C19" s="19"/>
      <c r="E19" s="6"/>
      <c r="F19" s="2"/>
      <c r="G19" s="5"/>
      <c r="I19" s="6"/>
      <c r="J19" s="2"/>
      <c r="K19" s="5"/>
      <c r="M19" s="6"/>
      <c r="N19" s="2"/>
      <c r="O19" s="5"/>
      <c r="Q19" s="6"/>
      <c r="R19" s="2"/>
      <c r="S19" s="5"/>
      <c r="U19" s="6"/>
      <c r="V19" s="2"/>
      <c r="W19" s="5"/>
      <c r="Y19" s="6"/>
      <c r="Z19" s="2"/>
      <c r="AA19" s="5"/>
      <c r="AC19" s="6"/>
      <c r="AD19" s="2"/>
      <c r="AE19" s="5"/>
      <c r="AG19" s="6"/>
      <c r="AH19" s="2"/>
      <c r="AI19" s="5"/>
    </row>
    <row r="20" spans="1:35" x14ac:dyDescent="0.25">
      <c r="A20" s="19"/>
      <c r="B20" s="19"/>
      <c r="C20" s="19"/>
      <c r="E20" s="6"/>
      <c r="F20" s="2"/>
      <c r="G20" s="5"/>
      <c r="I20" s="6"/>
      <c r="J20" s="2"/>
      <c r="K20" s="5"/>
      <c r="M20" s="6"/>
      <c r="N20" s="2"/>
      <c r="O20" s="5"/>
      <c r="Q20" s="6"/>
      <c r="R20" s="2"/>
      <c r="S20" s="5"/>
      <c r="U20" s="6"/>
      <c r="V20" s="2"/>
      <c r="W20" s="5"/>
      <c r="Y20" s="6"/>
      <c r="Z20" s="2"/>
      <c r="AA20" s="5"/>
      <c r="AC20" s="6"/>
      <c r="AD20" s="2"/>
      <c r="AE20" s="5"/>
      <c r="AG20" s="6"/>
      <c r="AH20" s="2"/>
      <c r="AI20" s="5"/>
    </row>
    <row r="21" spans="1:35" x14ac:dyDescent="0.25">
      <c r="A21" s="19"/>
      <c r="B21" s="19"/>
      <c r="C21" s="19"/>
      <c r="E21" s="6"/>
      <c r="F21" s="2"/>
      <c r="G21" s="5"/>
      <c r="I21" s="6"/>
      <c r="J21" s="2"/>
      <c r="K21" s="5"/>
      <c r="M21" s="6"/>
      <c r="N21" s="2"/>
      <c r="O21" s="5"/>
      <c r="Q21" s="6"/>
      <c r="R21" s="2"/>
      <c r="S21" s="5"/>
      <c r="U21" s="6"/>
      <c r="W21" s="5"/>
      <c r="Y21" s="6"/>
      <c r="Z21" s="2"/>
      <c r="AA21" s="5"/>
      <c r="AC21" s="6"/>
      <c r="AD21" s="2"/>
      <c r="AE21" s="5"/>
      <c r="AG21" s="6"/>
      <c r="AH21" s="2"/>
      <c r="AI21" s="5"/>
    </row>
    <row r="22" spans="1:35" x14ac:dyDescent="0.25">
      <c r="A22" s="19"/>
      <c r="B22" s="19"/>
      <c r="C22" s="19"/>
      <c r="E22" s="6"/>
      <c r="F22" s="2"/>
      <c r="G22" s="5"/>
      <c r="I22" s="6"/>
      <c r="J22" s="2"/>
      <c r="K22" s="5"/>
      <c r="M22" s="6"/>
      <c r="N22" s="2"/>
      <c r="O22" s="5"/>
      <c r="Q22" s="6"/>
      <c r="R22" s="2"/>
      <c r="S22" s="5"/>
      <c r="U22" s="6"/>
      <c r="V22" s="2"/>
      <c r="W22" s="5"/>
      <c r="Y22" s="6"/>
      <c r="Z22" s="2"/>
      <c r="AA22" s="5"/>
      <c r="AC22" s="6"/>
      <c r="AD22" s="2"/>
      <c r="AE22" s="5"/>
      <c r="AG22" s="6"/>
      <c r="AH22" s="2"/>
      <c r="AI22" s="5"/>
    </row>
    <row r="23" spans="1:35" ht="15.75" thickBot="1" x14ac:dyDescent="0.3">
      <c r="E23" s="6"/>
      <c r="F23" s="2"/>
      <c r="G23" s="5"/>
      <c r="I23" s="6"/>
      <c r="J23" s="2"/>
      <c r="K23" s="5"/>
      <c r="M23" s="6"/>
      <c r="N23" s="2"/>
      <c r="O23" s="5"/>
      <c r="Q23" s="6"/>
      <c r="R23" s="2"/>
      <c r="S23" s="5"/>
      <c r="U23" s="6"/>
      <c r="V23" s="2"/>
      <c r="W23" s="5"/>
      <c r="Y23" s="6"/>
      <c r="Z23" s="2"/>
      <c r="AA23" s="5"/>
      <c r="AC23" s="6"/>
      <c r="AD23" s="2"/>
      <c r="AE23" s="5"/>
      <c r="AG23" s="6"/>
      <c r="AH23" s="2"/>
      <c r="AI23" s="5"/>
    </row>
    <row r="24" spans="1:35" ht="21.75" thickBot="1" x14ac:dyDescent="0.4">
      <c r="A24" s="27" t="s">
        <v>104</v>
      </c>
      <c r="E24" s="6"/>
      <c r="F24" s="2"/>
      <c r="G24" s="5"/>
      <c r="I24" s="6"/>
      <c r="J24" s="2"/>
      <c r="K24" s="5"/>
      <c r="M24" s="6"/>
      <c r="N24" s="2"/>
      <c r="O24" s="5"/>
      <c r="Q24" s="6"/>
      <c r="R24" s="2"/>
      <c r="S24" s="5"/>
      <c r="U24" s="6"/>
      <c r="V24" s="2"/>
      <c r="W24" s="5"/>
      <c r="Y24" s="6"/>
      <c r="Z24" s="2"/>
      <c r="AA24" s="5"/>
      <c r="AC24" s="6"/>
      <c r="AD24" s="2"/>
      <c r="AE24" s="5"/>
      <c r="AG24" s="6"/>
      <c r="AH24" s="2"/>
      <c r="AI24" s="5"/>
    </row>
    <row r="25" spans="1:35" x14ac:dyDescent="0.25">
      <c r="A25" s="23" t="s">
        <v>106</v>
      </c>
      <c r="E25" s="6"/>
      <c r="F25" s="2"/>
      <c r="G25" s="5"/>
      <c r="I25" s="6"/>
      <c r="J25" s="2"/>
      <c r="K25" s="5"/>
      <c r="M25" s="6"/>
      <c r="N25" s="2"/>
      <c r="O25" s="5"/>
      <c r="Q25" s="6"/>
      <c r="R25" s="2"/>
      <c r="S25" s="5"/>
      <c r="U25" s="6"/>
      <c r="V25" s="2"/>
      <c r="W25" s="5"/>
      <c r="Y25" s="6"/>
      <c r="Z25" s="2"/>
      <c r="AA25" s="5"/>
      <c r="AC25" s="6"/>
      <c r="AD25" s="2"/>
      <c r="AE25" s="5"/>
      <c r="AG25" s="6"/>
      <c r="AH25" s="2"/>
      <c r="AI25" s="5"/>
    </row>
    <row r="26" spans="1:35" x14ac:dyDescent="0.25">
      <c r="A26" s="21" t="str">
        <f>Agenda!A14</f>
        <v>Designer</v>
      </c>
      <c r="E26" s="6"/>
      <c r="F26" s="2"/>
      <c r="G26" s="5"/>
      <c r="I26" s="6"/>
      <c r="J26" s="2"/>
      <c r="K26" s="5"/>
      <c r="M26" s="6"/>
      <c r="N26" s="2"/>
      <c r="O26" s="5"/>
      <c r="Q26" s="6"/>
      <c r="R26" s="2"/>
      <c r="S26" s="5"/>
      <c r="U26" s="6"/>
      <c r="V26" s="2"/>
      <c r="W26" s="5"/>
      <c r="Y26" s="6"/>
      <c r="Z26" s="2"/>
      <c r="AA26" s="5"/>
      <c r="AC26" s="6"/>
      <c r="AD26" s="2"/>
      <c r="AE26" s="5"/>
      <c r="AG26" s="6"/>
      <c r="AH26" s="2"/>
      <c r="AI26" s="5"/>
    </row>
    <row r="27" spans="1:35" x14ac:dyDescent="0.25">
      <c r="A27" s="21" t="str">
        <f>Agenda!A17</f>
        <v>Acquisition Agent</v>
      </c>
      <c r="E27" s="6"/>
      <c r="F27" s="2"/>
      <c r="G27" s="5"/>
      <c r="I27" s="6"/>
      <c r="J27" s="2"/>
      <c r="K27" s="5"/>
      <c r="M27" s="6"/>
      <c r="N27" s="2"/>
      <c r="O27" s="5"/>
      <c r="Q27" s="6"/>
      <c r="R27" s="2"/>
      <c r="S27" s="5"/>
      <c r="U27" s="6"/>
      <c r="V27" s="2"/>
      <c r="W27" s="5"/>
      <c r="Y27" s="6"/>
      <c r="Z27" s="2"/>
      <c r="AA27" s="5"/>
      <c r="AC27" s="6"/>
      <c r="AD27" s="2"/>
      <c r="AE27" s="5"/>
      <c r="AG27" s="6"/>
      <c r="AH27" s="2"/>
      <c r="AI27" s="5"/>
    </row>
    <row r="28" spans="1:35" ht="15.75" thickBot="1" x14ac:dyDescent="0.3">
      <c r="A28" s="22"/>
      <c r="E28" s="6"/>
      <c r="F28" s="2"/>
      <c r="G28" s="5"/>
      <c r="I28" s="6"/>
      <c r="J28" s="2"/>
      <c r="K28" s="5"/>
      <c r="M28" s="6"/>
      <c r="N28" s="2"/>
      <c r="O28" s="5"/>
      <c r="Q28" s="6"/>
      <c r="R28" s="2"/>
      <c r="S28" s="5"/>
      <c r="U28" s="6"/>
      <c r="V28" s="2"/>
      <c r="W28" s="5"/>
      <c r="Y28" s="6"/>
      <c r="Z28" s="2"/>
      <c r="AA28" s="5"/>
      <c r="AC28" s="6"/>
      <c r="AD28" s="2"/>
      <c r="AE28" s="5"/>
      <c r="AG28" s="6"/>
      <c r="AH28" s="2"/>
      <c r="AI28" s="5"/>
    </row>
    <row r="29" spans="1:35" x14ac:dyDescent="0.25">
      <c r="A29" s="23" t="s">
        <v>105</v>
      </c>
      <c r="E29" s="6"/>
      <c r="F29" s="2"/>
      <c r="G29" s="5"/>
      <c r="I29" s="6"/>
      <c r="J29" s="2"/>
      <c r="K29" s="5"/>
      <c r="M29" s="6"/>
      <c r="N29" s="2"/>
      <c r="O29" s="5"/>
      <c r="Q29" s="6"/>
      <c r="R29" s="2"/>
      <c r="S29" s="5"/>
      <c r="U29" s="6"/>
      <c r="V29" s="2"/>
      <c r="W29" s="5"/>
      <c r="Y29" s="6"/>
      <c r="Z29" s="2"/>
      <c r="AA29" s="5"/>
      <c r="AC29" s="6"/>
      <c r="AD29" s="2"/>
      <c r="AE29" s="5"/>
      <c r="AG29" s="6"/>
      <c r="AH29" s="2"/>
      <c r="AI29" s="5"/>
    </row>
    <row r="30" spans="1:35" x14ac:dyDescent="0.25">
      <c r="A30" s="21" t="s">
        <v>10</v>
      </c>
      <c r="E30" s="6"/>
      <c r="F30" s="2"/>
      <c r="G30" s="5"/>
      <c r="I30" s="6"/>
      <c r="J30" s="2"/>
      <c r="K30" s="5"/>
      <c r="M30" s="6"/>
      <c r="N30" s="2"/>
      <c r="O30" s="5"/>
      <c r="Q30" s="6"/>
      <c r="R30" s="2"/>
      <c r="S30" s="5"/>
      <c r="U30" s="6"/>
      <c r="V30" s="2"/>
      <c r="W30" s="5"/>
      <c r="Y30" s="6"/>
      <c r="Z30" s="2"/>
      <c r="AA30" s="5"/>
      <c r="AC30" s="6"/>
      <c r="AD30" s="2"/>
      <c r="AE30" s="5"/>
      <c r="AG30" s="6"/>
      <c r="AH30" s="2"/>
      <c r="AI30" s="5"/>
    </row>
    <row r="31" spans="1:35" x14ac:dyDescent="0.25">
      <c r="A31" s="21" t="s">
        <v>8</v>
      </c>
      <c r="E31" s="6"/>
      <c r="F31" s="2"/>
      <c r="G31" s="5"/>
      <c r="I31" s="6"/>
      <c r="J31" s="2"/>
      <c r="K31" s="5"/>
      <c r="M31" s="6"/>
      <c r="N31" s="2"/>
      <c r="O31" s="5"/>
      <c r="Q31" s="6"/>
      <c r="R31" s="2"/>
      <c r="S31" s="5"/>
      <c r="U31" s="6"/>
      <c r="V31" s="2"/>
      <c r="W31" s="5"/>
      <c r="Y31" s="6"/>
      <c r="Z31" s="2"/>
      <c r="AA31" s="5"/>
      <c r="AC31" s="6"/>
      <c r="AD31" s="2"/>
      <c r="AE31" s="5"/>
      <c r="AG31" s="6"/>
      <c r="AH31" s="2"/>
      <c r="AI31" s="5"/>
    </row>
    <row r="32" spans="1:35" ht="15.75" thickBot="1" x14ac:dyDescent="0.3">
      <c r="A32" s="22"/>
      <c r="E32" s="6"/>
      <c r="F32" s="2"/>
      <c r="G32" s="5"/>
      <c r="I32" s="6"/>
      <c r="J32" s="2"/>
      <c r="K32" s="5"/>
      <c r="M32" s="6"/>
      <c r="N32" s="2"/>
      <c r="O32" s="5"/>
      <c r="Q32" s="6"/>
      <c r="R32" s="2"/>
      <c r="S32" s="5"/>
      <c r="U32" s="6"/>
      <c r="V32" s="2"/>
      <c r="W32" s="5"/>
      <c r="Y32" s="6"/>
      <c r="Z32" s="2"/>
      <c r="AA32" s="5"/>
      <c r="AC32" s="6"/>
      <c r="AD32" s="2"/>
      <c r="AE32" s="5"/>
      <c r="AG32" s="6"/>
      <c r="AH32" s="2"/>
      <c r="AI32" s="5"/>
    </row>
    <row r="33" spans="1:35" x14ac:dyDescent="0.25">
      <c r="E33" s="6"/>
      <c r="F33" s="2"/>
      <c r="G33" s="5"/>
      <c r="I33" s="6"/>
      <c r="J33" s="2"/>
      <c r="K33" s="5"/>
      <c r="M33" s="6"/>
      <c r="N33" s="2"/>
      <c r="O33" s="5"/>
      <c r="Q33" s="6"/>
      <c r="R33" s="2"/>
      <c r="S33" s="5"/>
      <c r="U33" s="6"/>
      <c r="V33" s="2"/>
      <c r="W33" s="5"/>
      <c r="Y33" s="6"/>
      <c r="Z33" s="2"/>
      <c r="AA33" s="5"/>
      <c r="AC33" s="6"/>
      <c r="AD33" s="2"/>
      <c r="AE33" s="5"/>
      <c r="AG33" s="6"/>
      <c r="AH33" s="2"/>
      <c r="AI33" s="5"/>
    </row>
    <row r="34" spans="1:35" x14ac:dyDescent="0.25">
      <c r="A34" s="19"/>
      <c r="E34" s="6"/>
      <c r="F34" s="2"/>
      <c r="G34" s="5"/>
      <c r="I34" s="6"/>
      <c r="J34" s="2"/>
      <c r="K34" s="5"/>
      <c r="M34" s="6"/>
      <c r="N34" s="2"/>
      <c r="O34" s="5"/>
      <c r="Q34" s="6"/>
      <c r="R34" s="2"/>
      <c r="S34" s="5"/>
      <c r="U34" s="6"/>
      <c r="V34" s="2"/>
      <c r="W34" s="5"/>
      <c r="Y34" s="6"/>
      <c r="Z34" s="2"/>
      <c r="AA34" s="5"/>
      <c r="AC34" s="6"/>
      <c r="AD34" s="2"/>
      <c r="AE34" s="5"/>
      <c r="AG34" s="6"/>
      <c r="AH34" s="2"/>
      <c r="AI34" s="5"/>
    </row>
    <row r="35" spans="1:35" x14ac:dyDescent="0.25">
      <c r="A35" s="19"/>
      <c r="E35" s="6"/>
      <c r="F35" s="2"/>
      <c r="G35" s="5"/>
      <c r="I35" s="6"/>
      <c r="J35" s="2"/>
      <c r="K35" s="5"/>
      <c r="M35" s="6"/>
      <c r="N35" s="2"/>
      <c r="O35" s="5"/>
      <c r="Q35" s="6"/>
      <c r="R35" s="2"/>
      <c r="S35" s="5"/>
      <c r="U35" s="6"/>
      <c r="V35" s="2"/>
      <c r="W35" s="5"/>
      <c r="Y35" s="6"/>
      <c r="Z35" s="2"/>
      <c r="AA35" s="5"/>
      <c r="AC35" s="6"/>
      <c r="AD35" s="2"/>
      <c r="AE35" s="5"/>
      <c r="AG35" s="6"/>
      <c r="AH35" s="2"/>
      <c r="AI35" s="5"/>
    </row>
    <row r="36" spans="1:35" x14ac:dyDescent="0.25">
      <c r="A36" s="19"/>
      <c r="E36" s="6"/>
      <c r="F36" s="2"/>
      <c r="G36" s="5"/>
      <c r="I36" s="6"/>
      <c r="J36" s="2"/>
      <c r="K36" s="5"/>
      <c r="M36" s="6"/>
      <c r="N36" s="2"/>
      <c r="O36" s="5"/>
      <c r="Q36" s="6"/>
      <c r="R36" s="2"/>
      <c r="S36" s="5"/>
      <c r="U36" s="6"/>
      <c r="V36" s="2"/>
      <c r="W36" s="5"/>
      <c r="Y36" s="6"/>
      <c r="Z36" s="2"/>
      <c r="AA36" s="5"/>
      <c r="AC36" s="6"/>
      <c r="AD36" s="2"/>
      <c r="AE36" s="5"/>
      <c r="AG36" s="6"/>
      <c r="AH36" s="2"/>
      <c r="AI36" s="5"/>
    </row>
    <row r="37" spans="1:35" x14ac:dyDescent="0.25">
      <c r="E37" s="6"/>
      <c r="F37" s="2"/>
      <c r="G37" s="5"/>
      <c r="I37" s="6"/>
      <c r="J37" s="2"/>
      <c r="K37" s="5"/>
      <c r="M37" s="6"/>
      <c r="N37" s="2"/>
      <c r="O37" s="5"/>
      <c r="Q37" s="6"/>
      <c r="R37" s="2"/>
      <c r="S37" s="5"/>
      <c r="U37" s="6"/>
      <c r="V37" s="2"/>
      <c r="W37" s="5"/>
      <c r="Y37" s="6"/>
      <c r="Z37" s="2"/>
      <c r="AA37" s="5"/>
      <c r="AC37" s="6"/>
      <c r="AD37" s="2"/>
      <c r="AE37" s="5"/>
      <c r="AG37" s="6"/>
      <c r="AH37" s="2"/>
      <c r="AI37" s="5"/>
    </row>
    <row r="38" spans="1:35" x14ac:dyDescent="0.25">
      <c r="E38" s="6"/>
      <c r="F38" s="2"/>
      <c r="G38" s="5"/>
      <c r="I38" s="6"/>
      <c r="J38" s="2"/>
      <c r="K38" s="5"/>
      <c r="M38" s="6"/>
      <c r="N38" s="2"/>
      <c r="O38" s="5"/>
      <c r="Q38" s="6"/>
      <c r="R38" s="2"/>
      <c r="S38" s="5"/>
      <c r="U38" s="6"/>
      <c r="V38" s="2"/>
      <c r="W38" s="5"/>
      <c r="Y38" s="6"/>
      <c r="Z38" s="2"/>
      <c r="AA38" s="5"/>
      <c r="AC38" s="6"/>
      <c r="AD38" s="2"/>
      <c r="AE38" s="5"/>
      <c r="AG38" s="6"/>
      <c r="AH38" s="2"/>
      <c r="AI38" s="5"/>
    </row>
    <row r="39" spans="1:35" x14ac:dyDescent="0.25">
      <c r="E39" s="6"/>
      <c r="F39" s="2"/>
      <c r="G39" s="5"/>
      <c r="I39" s="6"/>
      <c r="J39" s="2"/>
      <c r="K39" s="5"/>
      <c r="M39" s="6"/>
      <c r="N39" s="2"/>
      <c r="O39" s="5"/>
      <c r="Q39" s="6"/>
      <c r="R39" s="2"/>
      <c r="S39" s="5"/>
      <c r="U39" s="6"/>
      <c r="V39" s="2"/>
      <c r="W39" s="5"/>
      <c r="Y39" s="6"/>
      <c r="Z39" s="2"/>
      <c r="AA39" s="5"/>
      <c r="AC39" s="6"/>
      <c r="AD39" s="2"/>
      <c r="AE39" s="5"/>
      <c r="AG39" s="6"/>
      <c r="AH39" s="2"/>
      <c r="AI39" s="5"/>
    </row>
    <row r="40" spans="1:35" x14ac:dyDescent="0.25">
      <c r="E40" s="6"/>
      <c r="F40" s="2"/>
      <c r="G40" s="5"/>
      <c r="I40" s="6"/>
      <c r="J40" s="2"/>
      <c r="K40" s="5"/>
      <c r="M40" s="6"/>
      <c r="N40" s="2"/>
      <c r="O40" s="5"/>
      <c r="Q40" s="6"/>
      <c r="R40" s="2"/>
      <c r="S40" s="5"/>
      <c r="U40" s="6"/>
      <c r="V40" s="2"/>
      <c r="W40" s="5"/>
      <c r="Y40" s="6"/>
      <c r="Z40" s="2"/>
      <c r="AA40" s="5"/>
      <c r="AC40" s="6"/>
      <c r="AD40" s="2"/>
      <c r="AE40" s="5"/>
      <c r="AG40" s="6"/>
      <c r="AH40" s="2"/>
      <c r="AI40" s="5"/>
    </row>
    <row r="41" spans="1:35" x14ac:dyDescent="0.25">
      <c r="E41" s="6"/>
      <c r="F41" s="2"/>
      <c r="G41" s="5"/>
      <c r="I41" s="6"/>
      <c r="J41" s="2"/>
      <c r="K41" s="5"/>
      <c r="M41" s="6"/>
      <c r="N41" s="2"/>
      <c r="O41" s="5"/>
      <c r="Q41" s="6"/>
      <c r="R41" s="2"/>
      <c r="S41" s="5"/>
      <c r="U41" s="6"/>
      <c r="V41" s="2"/>
      <c r="W41" s="5"/>
      <c r="Y41" s="6"/>
      <c r="Z41" s="2"/>
      <c r="AA41" s="5"/>
      <c r="AC41" s="6"/>
      <c r="AD41" s="2"/>
      <c r="AE41" s="5"/>
      <c r="AG41" s="6"/>
      <c r="AH41" s="2"/>
      <c r="AI41" s="5"/>
    </row>
    <row r="42" spans="1:35" x14ac:dyDescent="0.25">
      <c r="E42" s="6"/>
      <c r="F42" s="2"/>
      <c r="G42" s="5"/>
      <c r="I42" s="6"/>
      <c r="J42" s="2"/>
      <c r="K42" s="5"/>
      <c r="M42" s="6"/>
      <c r="N42" s="2"/>
      <c r="O42" s="5"/>
      <c r="Q42" s="6"/>
      <c r="R42" s="2"/>
      <c r="S42" s="5"/>
      <c r="U42" s="6"/>
      <c r="V42" s="2"/>
      <c r="W42" s="5"/>
      <c r="Y42" s="6"/>
      <c r="Z42" s="2"/>
      <c r="AA42" s="5"/>
      <c r="AC42" s="6"/>
      <c r="AD42" s="2"/>
      <c r="AE42" s="5"/>
      <c r="AG42" s="6"/>
      <c r="AH42" s="2"/>
      <c r="AI42" s="5"/>
    </row>
    <row r="43" spans="1:35" x14ac:dyDescent="0.25">
      <c r="E43" s="6"/>
      <c r="F43" s="2"/>
      <c r="G43" s="5"/>
      <c r="I43" s="6"/>
      <c r="J43" s="2"/>
      <c r="K43" s="5"/>
      <c r="M43" s="6"/>
      <c r="N43" s="2"/>
      <c r="O43" s="5"/>
      <c r="Q43" s="6"/>
      <c r="R43" s="2"/>
      <c r="S43" s="5"/>
      <c r="U43" s="6"/>
      <c r="V43" s="2"/>
      <c r="W43" s="5"/>
      <c r="Y43" s="6"/>
      <c r="Z43" s="2"/>
      <c r="AA43" s="5"/>
      <c r="AC43" s="6"/>
      <c r="AD43" s="2"/>
      <c r="AE43" s="5"/>
      <c r="AG43" s="6"/>
      <c r="AH43" s="2"/>
      <c r="AI43" s="5"/>
    </row>
    <row r="44" spans="1:35" x14ac:dyDescent="0.25">
      <c r="E44" s="6"/>
      <c r="F44" s="2"/>
      <c r="G44" s="5"/>
      <c r="I44" s="6"/>
      <c r="J44" s="2"/>
      <c r="K44" s="5"/>
      <c r="M44" s="6"/>
      <c r="N44" s="2"/>
      <c r="O44" s="5"/>
      <c r="Q44" s="6"/>
      <c r="R44" s="2"/>
      <c r="S44" s="5"/>
      <c r="U44" s="6"/>
      <c r="V44" s="2"/>
      <c r="W44" s="5"/>
      <c r="Y44" s="6"/>
      <c r="Z44" s="2"/>
      <c r="AA44" s="5"/>
      <c r="AC44" s="6"/>
      <c r="AD44" s="2"/>
      <c r="AE44" s="5"/>
      <c r="AG44" s="6"/>
      <c r="AH44" s="2"/>
      <c r="AI44" s="5"/>
    </row>
    <row r="45" spans="1:35" x14ac:dyDescent="0.25">
      <c r="E45" s="6"/>
      <c r="F45" s="2"/>
      <c r="G45" s="5"/>
      <c r="I45" s="6"/>
      <c r="J45" s="2"/>
      <c r="K45" s="5"/>
      <c r="M45" s="6"/>
      <c r="N45" s="2"/>
      <c r="O45" s="5"/>
      <c r="Q45" s="6"/>
      <c r="R45" s="2"/>
      <c r="S45" s="5"/>
      <c r="U45" s="6"/>
      <c r="V45" s="2"/>
      <c r="W45" s="5"/>
      <c r="Y45" s="6"/>
      <c r="Z45" s="2"/>
      <c r="AA45" s="5"/>
      <c r="AC45" s="6"/>
      <c r="AD45" s="2"/>
      <c r="AE45" s="5"/>
      <c r="AG45" s="6"/>
      <c r="AH45" s="2"/>
      <c r="AI45" s="5"/>
    </row>
    <row r="46" spans="1:35" x14ac:dyDescent="0.25">
      <c r="E46" s="6"/>
      <c r="F46" s="2"/>
      <c r="G46" s="5"/>
      <c r="I46" s="6"/>
      <c r="J46" s="2"/>
      <c r="K46" s="5"/>
      <c r="M46" s="6"/>
      <c r="N46" s="2"/>
      <c r="O46" s="5"/>
      <c r="Q46" s="6"/>
      <c r="R46" s="2"/>
      <c r="S46" s="5"/>
      <c r="U46" s="6"/>
      <c r="V46" s="2"/>
      <c r="W46" s="5"/>
      <c r="Y46" s="6"/>
      <c r="Z46" s="2"/>
      <c r="AA46" s="5"/>
      <c r="AC46" s="6"/>
      <c r="AD46" s="2"/>
      <c r="AE46" s="5"/>
      <c r="AG46" s="6"/>
      <c r="AH46" s="2"/>
      <c r="AI46" s="5"/>
    </row>
    <row r="47" spans="1:35" x14ac:dyDescent="0.25">
      <c r="E47" s="6"/>
      <c r="F47" s="2"/>
      <c r="G47" s="5"/>
      <c r="I47" s="6"/>
      <c r="J47" s="2"/>
      <c r="K47" s="5"/>
      <c r="M47" s="6"/>
      <c r="N47" s="2"/>
      <c r="O47" s="5"/>
      <c r="Q47" s="6"/>
      <c r="R47" s="2"/>
      <c r="S47" s="5"/>
      <c r="U47" s="6"/>
      <c r="V47" s="2"/>
      <c r="W47" s="5"/>
      <c r="Y47" s="6"/>
      <c r="Z47" s="2"/>
      <c r="AA47" s="5"/>
      <c r="AC47" s="6"/>
      <c r="AD47" s="2"/>
      <c r="AE47" s="5"/>
      <c r="AG47" s="6"/>
      <c r="AH47" s="2"/>
      <c r="AI47" s="5"/>
    </row>
    <row r="48" spans="1:35" x14ac:dyDescent="0.25">
      <c r="E48" s="6"/>
      <c r="F48" s="2"/>
      <c r="G48" s="5"/>
      <c r="I48" s="6"/>
      <c r="J48" s="2"/>
      <c r="K48" s="5"/>
      <c r="M48" s="6"/>
      <c r="N48" s="2"/>
      <c r="O48" s="5"/>
      <c r="Q48" s="6"/>
      <c r="R48" s="2"/>
      <c r="S48" s="5"/>
      <c r="U48" s="6"/>
      <c r="V48" s="2"/>
      <c r="W48" s="5"/>
      <c r="Y48" s="6"/>
      <c r="Z48" s="2"/>
      <c r="AA48" s="5"/>
      <c r="AC48" s="6"/>
      <c r="AD48" s="2"/>
      <c r="AE48" s="5"/>
      <c r="AG48" s="6"/>
      <c r="AH48" s="2"/>
      <c r="AI48" s="5"/>
    </row>
    <row r="49" spans="5:35" x14ac:dyDescent="0.25">
      <c r="E49" s="6"/>
      <c r="F49" s="2"/>
      <c r="G49" s="5"/>
      <c r="I49" s="6"/>
      <c r="J49" s="2"/>
      <c r="K49" s="5"/>
      <c r="M49" s="6"/>
      <c r="N49" s="2"/>
      <c r="O49" s="5"/>
      <c r="Q49" s="6"/>
      <c r="R49" s="2"/>
      <c r="S49" s="5"/>
      <c r="U49" s="6"/>
      <c r="V49" s="2"/>
      <c r="W49" s="5"/>
      <c r="Y49" s="6"/>
      <c r="Z49" s="2"/>
      <c r="AA49" s="5"/>
      <c r="AC49" s="6"/>
      <c r="AD49" s="2"/>
      <c r="AE49" s="5"/>
      <c r="AG49" s="6"/>
      <c r="AH49" s="2"/>
      <c r="AI49" s="5"/>
    </row>
    <row r="50" spans="5:35" x14ac:dyDescent="0.25">
      <c r="E50" s="6"/>
      <c r="F50" s="2"/>
      <c r="G50" s="5"/>
      <c r="I50" s="6"/>
      <c r="J50" s="2"/>
      <c r="K50" s="5"/>
      <c r="M50" s="6"/>
      <c r="N50" s="2"/>
      <c r="O50" s="5"/>
      <c r="Q50" s="6"/>
      <c r="R50" s="2"/>
      <c r="S50" s="5"/>
      <c r="U50" s="6"/>
      <c r="V50" s="2"/>
      <c r="W50" s="5"/>
      <c r="Y50" s="6"/>
      <c r="Z50" s="2"/>
      <c r="AA50" s="5"/>
      <c r="AC50" s="6"/>
      <c r="AD50" s="2"/>
      <c r="AE50" s="5"/>
      <c r="AG50" s="6"/>
      <c r="AH50" s="2"/>
      <c r="AI50" s="5"/>
    </row>
    <row r="51" spans="5:35" x14ac:dyDescent="0.25">
      <c r="E51" s="6"/>
      <c r="F51" s="2"/>
      <c r="G51" s="5"/>
      <c r="I51" s="6"/>
      <c r="J51" s="2"/>
      <c r="K51" s="5"/>
      <c r="M51" s="6"/>
      <c r="N51" s="2"/>
      <c r="O51" s="5"/>
      <c r="Q51" s="6"/>
      <c r="R51" s="2"/>
      <c r="S51" s="5"/>
      <c r="U51" s="6"/>
      <c r="V51" s="2"/>
      <c r="W51" s="5"/>
      <c r="Y51" s="6"/>
      <c r="Z51" s="2"/>
      <c r="AA51" s="5"/>
      <c r="AC51" s="6"/>
      <c r="AD51" s="2"/>
      <c r="AE51" s="5"/>
      <c r="AG51" s="6"/>
      <c r="AH51" s="2"/>
      <c r="AI51" s="5"/>
    </row>
    <row r="52" spans="5:35" x14ac:dyDescent="0.25">
      <c r="E52" s="6"/>
      <c r="F52" s="2"/>
      <c r="G52" s="5"/>
      <c r="I52" s="6"/>
      <c r="J52" s="2"/>
      <c r="K52" s="5"/>
      <c r="M52" s="6"/>
      <c r="N52" s="2"/>
      <c r="O52" s="5"/>
      <c r="Q52" s="6"/>
      <c r="R52" s="2"/>
      <c r="S52" s="5"/>
      <c r="U52" s="6"/>
      <c r="V52" s="2"/>
      <c r="W52" s="5"/>
      <c r="Y52" s="6"/>
      <c r="Z52" s="2"/>
      <c r="AA52" s="5"/>
      <c r="AC52" s="6"/>
      <c r="AD52" s="2"/>
      <c r="AE52" s="5"/>
      <c r="AG52" s="6"/>
      <c r="AH52" s="2"/>
      <c r="AI52" s="5"/>
    </row>
    <row r="53" spans="5:35" ht="15.75" thickBot="1" x14ac:dyDescent="0.3">
      <c r="E53" s="7"/>
      <c r="F53" s="8"/>
      <c r="G53" s="9"/>
      <c r="I53" s="7"/>
      <c r="J53" s="8"/>
      <c r="K53" s="9"/>
      <c r="M53" s="7"/>
      <c r="N53" s="8"/>
      <c r="O53" s="9"/>
      <c r="Q53" s="7"/>
      <c r="R53" s="8"/>
      <c r="S53" s="9"/>
      <c r="U53" s="7"/>
      <c r="V53" s="8"/>
      <c r="W53" s="9"/>
      <c r="Y53" s="7"/>
      <c r="Z53" s="8"/>
      <c r="AA53" s="9"/>
      <c r="AC53" s="7"/>
      <c r="AD53" s="8"/>
      <c r="AE53" s="9"/>
      <c r="AG53" s="7"/>
      <c r="AH53" s="8"/>
      <c r="AI53" s="9"/>
    </row>
  </sheetData>
  <sortState xmlns:xlrd2="http://schemas.microsoft.com/office/spreadsheetml/2017/richdata2" ref="A3:A6">
    <sortCondition ref="A3:A6"/>
  </sortState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4F54288C657724180ED1312F00F45E4" ma:contentTypeVersion="1" ma:contentTypeDescription="Create a new document." ma:contentTypeScope="" ma:versionID="bb5a3f6e397b1690cf6564841654f2a0">
  <xsd:schema xmlns:xsd="http://www.w3.org/2001/XMLSchema" xmlns:xs="http://www.w3.org/2001/XMLSchema" xmlns:p="http://schemas.microsoft.com/office/2006/metadata/properties" xmlns:ns2="a8b72882-1d02-4704-8464-4e9c6e9dc531" targetNamespace="http://schemas.microsoft.com/office/2006/metadata/properties" ma:root="true" ma:fieldsID="5705412253ba870b06423a56f97807aa" ns2:_="">
    <xsd:import namespace="a8b72882-1d02-4704-8464-4e9c6e9dc531"/>
    <xsd:element name="properties">
      <xsd:complexType>
        <xsd:sequence>
          <xsd:element name="documentManagement">
            <xsd:complexType>
              <xsd:all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b72882-1d02-4704-8464-4e9c6e9dc531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3F1F764-5ADA-40E5-89F5-7DA11B8484B4}"/>
</file>

<file path=customXml/itemProps2.xml><?xml version="1.0" encoding="utf-8"?>
<ds:datastoreItem xmlns:ds="http://schemas.openxmlformats.org/officeDocument/2006/customXml" ds:itemID="{98B70E80-A226-45B9-BF3C-814A63EEC099}"/>
</file>

<file path=customXml/itemProps3.xml><?xml version="1.0" encoding="utf-8"?>
<ds:datastoreItem xmlns:ds="http://schemas.openxmlformats.org/officeDocument/2006/customXml" ds:itemID="{FF5F8AF4-D1EA-4E3D-8BD3-490D4C77AEE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Agenda</vt:lpstr>
      <vt:lpstr>Data for Formulas &amp; Rules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Munden, Megan - DOT</dc:creator>
  <cp:lastModifiedBy>Munden, Megan - DOT</cp:lastModifiedBy>
  <cp:lastPrinted>2025-03-20T16:40:41Z</cp:lastPrinted>
  <dcterms:created xsi:type="dcterms:W3CDTF">2025-03-18T21:03:19Z</dcterms:created>
  <dcterms:modified xsi:type="dcterms:W3CDTF">2025-11-15T15:18:02Z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0x01010084F54288C657724180ED1312F00F45E4</vt:lpwstr>
  </property>
</Properties>
</file>