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TKAB\AppData\Local\Temp\OneNote\16.0\Exported\{0F317904-4608-4B00-9C41-B3F57A2E54D8}\NT\4\"/>
    </mc:Choice>
  </mc:AlternateContent>
  <xr:revisionPtr revIDLastSave="0" documentId="13_ncr:1_{A26597F4-22C5-48B8-8C0D-105FC5F764FF}" xr6:coauthVersionLast="47" xr6:coauthVersionMax="47" xr10:uidLastSave="{00000000-0000-0000-0000-000000000000}"/>
  <bookViews>
    <workbookView xWindow="-30828" yWindow="-5520" windowWidth="30936" windowHeight="167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B18" i="1" s="1"/>
  <c r="B17" i="1" s="1"/>
  <c r="B16" i="1" s="1"/>
  <c r="B15" i="1" s="1"/>
  <c r="B14" i="1" s="1"/>
  <c r="B20" i="1"/>
  <c r="B21" i="1"/>
  <c r="B22" i="1"/>
  <c r="B23" i="1"/>
  <c r="B24" i="1"/>
  <c r="B7" i="1"/>
</calcChain>
</file>

<file path=xl/sharedStrings.xml><?xml version="1.0" encoding="utf-8"?>
<sst xmlns="http://schemas.openxmlformats.org/spreadsheetml/2006/main" count="56" uniqueCount="50">
  <si>
    <t>File Relocation Order</t>
  </si>
  <si>
    <t>MC recommends Cert 1 to WisDOT</t>
  </si>
  <si>
    <t>WisDOT Certifies R/W</t>
  </si>
  <si>
    <t>Scheduled to be completed</t>
  </si>
  <si>
    <t>enter this date</t>
  </si>
  <si>
    <t>Explanation</t>
  </si>
  <si>
    <t>required per FDM</t>
  </si>
  <si>
    <t>can be done same day as check is delivered/mailed</t>
  </si>
  <si>
    <t>20 days after JO is mailed</t>
  </si>
  <si>
    <t>20 days subtracted from JO expires</t>
  </si>
  <si>
    <t>60 days for property owners to obtain their appraisal</t>
  </si>
  <si>
    <t>60 days subtracted from "end of 60 day period"</t>
  </si>
  <si>
    <t>days to cut check</t>
  </si>
  <si>
    <t>"X" number of days to cut check</t>
  </si>
  <si>
    <t>"X" number of days after the 60 day period for negotiations</t>
  </si>
  <si>
    <t>days for appraisal approvals</t>
  </si>
  <si>
    <t>"days for appraisal approvals" subtracted from all appraisals approved by</t>
  </si>
  <si>
    <t>JO mailed out then subtracted "days for negotiation"</t>
  </si>
  <si>
    <t>1 day to forward paperwork to MC</t>
  </si>
  <si>
    <t>3 days for DOT to certify R/W</t>
  </si>
  <si>
    <t>24 days for MC to review paperwork</t>
  </si>
  <si>
    <t># of Days*</t>
  </si>
  <si>
    <t>*Number of days can be changed according to the circumstances of each individual municipality and project.</t>
  </si>
  <si>
    <t>days for negotiation (must be at least 1 day)</t>
  </si>
  <si>
    <t>28 days prior to PS&amp;E</t>
  </si>
  <si>
    <t>pER/DSR approval</t>
  </si>
  <si>
    <t>Right of Way Plat approval</t>
  </si>
  <si>
    <t>Relocation Order approval</t>
  </si>
  <si>
    <t>Remaining nominals will be appraised by</t>
  </si>
  <si>
    <t>All appraisals approved by</t>
  </si>
  <si>
    <t>Last offer made</t>
  </si>
  <si>
    <t>End of 60 day period</t>
  </si>
  <si>
    <t>Jurisdictional Offer mailed out</t>
  </si>
  <si>
    <t>Award and check mailed to owner</t>
  </si>
  <si>
    <t>Award sent in for recording</t>
  </si>
  <si>
    <t>Jurisdictional Offer (JO) expires</t>
  </si>
  <si>
    <t>28 days subtracted from PS&amp;E date</t>
  </si>
  <si>
    <t>29 days subtracted from PS&amp;E date then subtracted "days to cut check"</t>
  </si>
  <si>
    <t>29 days subtracted from PS&amp;E date</t>
  </si>
  <si>
    <t>3 days subtracted from PS&amp;E date</t>
  </si>
  <si>
    <t>1 day subtracted from PS&amp;E date</t>
  </si>
  <si>
    <t>1 day subtracted from last offer made</t>
  </si>
  <si>
    <t>Construction PS&amp;E Date</t>
  </si>
  <si>
    <t>Variable*</t>
  </si>
  <si>
    <t>Formula</t>
  </si>
  <si>
    <t>"X" number of days for appraisal approvals;  need to schedule 6-8 weeks if state/fed money in real estate</t>
  </si>
  <si>
    <t>Offer made the day after "all appraisals approved by"</t>
  </si>
  <si>
    <t>Local forwards all R/W documentation and LPA Cert</t>
  </si>
  <si>
    <t>IMPORTANT:  To maintain the automatic date calculations fill in only the highlighted areas.</t>
  </si>
  <si>
    <t>Schedule to Meet PS&amp;E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</si>
</sst>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0" borderId="1" xfId="0" applyFont="1" applyBorder="1"/>
    <xf numFmtId="14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0" fontId="0" fillId="2" borderId="1" xfId="0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4" fontId="5" fillId="0" borderId="1" xfId="0" applyNumberFormat="1" applyFont="1" applyBorder="1"/>
    <xf numFmtId="0" fontId="5" fillId="0" borderId="0" xfId="0" applyFont="1"/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0" borderId="0" xfId="0" applyFont="1"/>
    <xf numFmtId="0" fontId="1" fillId="0" borderId="1" xfId="1" applyBorder="1" applyAlignment="1" applyProtection="1">
      <alignment wrapText="1"/>
    </xf>
    <xf numFmtId="0" fontId="2" fillId="3" borderId="1" xfId="0" applyFont="1" applyFill="1" applyBorder="1" applyAlignment="1">
      <alignment wrapText="1"/>
    </xf>
    <xf numFmtId="14" fontId="5" fillId="3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oadwaystandards.dot.wi.gov/standards/fdm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topLeftCell="A5" zoomScaleNormal="100" zoomScalePageLayoutView="67" workbookViewId="0">
      <selection activeCell="B16" sqref="B16"/>
    </sheetView>
  </sheetViews>
  <sheetFormatPr defaultRowHeight="14.4" x14ac:dyDescent="0.3"/>
  <cols>
    <col min="1" max="1" width="37.33203125" style="4" customWidth="1"/>
    <col min="2" max="2" width="17.88671875" bestFit="1" customWidth="1"/>
    <col min="3" max="3" width="1.88671875" customWidth="1"/>
    <col min="4" max="4" width="36.44140625" style="1" customWidth="1"/>
    <col min="5" max="5" width="10.44140625" style="18" customWidth="1"/>
    <col min="6" max="6" width="25.33203125" style="1" customWidth="1"/>
    <col min="7" max="7" width="1.88671875" customWidth="1"/>
    <col min="8" max="8" width="30.5546875" customWidth="1"/>
  </cols>
  <sheetData>
    <row r="1" spans="1:8" ht="23.4" x14ac:dyDescent="0.3">
      <c r="A1" s="30" t="s">
        <v>49</v>
      </c>
      <c r="B1" s="30"/>
      <c r="C1" s="30"/>
      <c r="D1" s="30"/>
      <c r="E1" s="30"/>
      <c r="F1" s="30"/>
      <c r="G1" s="30"/>
      <c r="H1" s="30"/>
    </row>
    <row r="2" spans="1:8" x14ac:dyDescent="0.3">
      <c r="A2" s="24" t="s">
        <v>48</v>
      </c>
    </row>
    <row r="5" spans="1:8" s="4" customFormat="1" ht="28.8" x14ac:dyDescent="0.3">
      <c r="B5" s="5" t="s">
        <v>3</v>
      </c>
      <c r="C5" s="12"/>
      <c r="D5" s="5" t="s">
        <v>5</v>
      </c>
      <c r="E5" s="14" t="s">
        <v>21</v>
      </c>
      <c r="F5" s="5" t="s">
        <v>43</v>
      </c>
      <c r="G5" s="12"/>
      <c r="H5" s="12" t="s">
        <v>44</v>
      </c>
    </row>
    <row r="6" spans="1:8" s="6" customFormat="1" ht="23.4" x14ac:dyDescent="0.45">
      <c r="A6" s="7" t="s">
        <v>42</v>
      </c>
      <c r="B6" s="8">
        <v>45870</v>
      </c>
      <c r="C6" s="9"/>
      <c r="D6" s="10" t="s">
        <v>4</v>
      </c>
      <c r="E6" s="16"/>
      <c r="F6" s="15"/>
      <c r="G6" s="11"/>
      <c r="H6" s="11"/>
    </row>
    <row r="7" spans="1:8" ht="18" x14ac:dyDescent="0.35">
      <c r="A7" s="12" t="s">
        <v>24</v>
      </c>
      <c r="B7" s="20">
        <f>B6-28</f>
        <v>45842</v>
      </c>
      <c r="C7" s="2"/>
      <c r="D7" s="25" t="s">
        <v>6</v>
      </c>
      <c r="E7" s="17"/>
      <c r="F7" s="3"/>
      <c r="G7" s="2"/>
      <c r="H7" s="2" t="s">
        <v>36</v>
      </c>
    </row>
    <row r="8" spans="1:8" ht="18" x14ac:dyDescent="0.35">
      <c r="B8" s="21"/>
    </row>
    <row r="9" spans="1:8" ht="18" x14ac:dyDescent="0.35">
      <c r="B9" s="21"/>
    </row>
    <row r="10" spans="1:8" ht="18" x14ac:dyDescent="0.35">
      <c r="A10" s="5" t="s">
        <v>25</v>
      </c>
      <c r="B10" s="23"/>
      <c r="C10" s="3"/>
      <c r="D10" s="3" t="s">
        <v>4</v>
      </c>
      <c r="E10" s="17"/>
      <c r="F10" s="3"/>
      <c r="G10" s="3"/>
      <c r="H10" s="3"/>
    </row>
    <row r="11" spans="1:8" ht="18" x14ac:dyDescent="0.35">
      <c r="A11" s="5" t="s">
        <v>26</v>
      </c>
      <c r="B11" s="23"/>
      <c r="C11" s="3"/>
      <c r="D11" s="3" t="s">
        <v>4</v>
      </c>
      <c r="E11" s="17"/>
      <c r="F11" s="3"/>
      <c r="G11" s="3"/>
      <c r="H11" s="3"/>
    </row>
    <row r="12" spans="1:8" ht="18" x14ac:dyDescent="0.35">
      <c r="A12" s="5" t="s">
        <v>27</v>
      </c>
      <c r="B12" s="23"/>
      <c r="C12" s="3"/>
      <c r="D12" s="3" t="s">
        <v>4</v>
      </c>
      <c r="E12" s="17"/>
      <c r="F12" s="3"/>
      <c r="G12" s="3"/>
      <c r="H12" s="3"/>
    </row>
    <row r="13" spans="1:8" ht="18" x14ac:dyDescent="0.35">
      <c r="A13" s="5" t="s">
        <v>0</v>
      </c>
      <c r="B13" s="23"/>
      <c r="C13" s="3"/>
      <c r="D13" s="3" t="s">
        <v>4</v>
      </c>
      <c r="E13" s="17"/>
      <c r="F13" s="3"/>
      <c r="G13" s="3"/>
      <c r="H13" s="3"/>
    </row>
    <row r="14" spans="1:8" ht="43.8" x14ac:dyDescent="0.35">
      <c r="A14" s="5" t="s">
        <v>28</v>
      </c>
      <c r="B14" s="22">
        <f>B15-E14</f>
        <v>45744</v>
      </c>
      <c r="C14" s="3"/>
      <c r="D14" s="3"/>
      <c r="E14" s="19">
        <v>14</v>
      </c>
      <c r="F14" s="13" t="s">
        <v>15</v>
      </c>
      <c r="G14" s="3"/>
      <c r="H14" s="3" t="s">
        <v>16</v>
      </c>
    </row>
    <row r="15" spans="1:8" ht="43.8" x14ac:dyDescent="0.35">
      <c r="A15" s="5" t="s">
        <v>29</v>
      </c>
      <c r="B15" s="22">
        <f>B16-1</f>
        <v>45758</v>
      </c>
      <c r="C15" s="3"/>
      <c r="D15" s="3" t="s">
        <v>45</v>
      </c>
      <c r="E15" s="17"/>
      <c r="F15" s="3"/>
      <c r="G15" s="3"/>
      <c r="H15" s="3" t="s">
        <v>41</v>
      </c>
    </row>
    <row r="16" spans="1:8" ht="29.4" x14ac:dyDescent="0.35">
      <c r="A16" s="5" t="s">
        <v>30</v>
      </c>
      <c r="B16" s="22">
        <f>B17-60</f>
        <v>45759</v>
      </c>
      <c r="C16" s="3"/>
      <c r="D16" s="3" t="s">
        <v>46</v>
      </c>
      <c r="E16" s="17"/>
      <c r="F16" s="3"/>
      <c r="G16" s="3"/>
      <c r="H16" s="3" t="s">
        <v>11</v>
      </c>
    </row>
    <row r="17" spans="1:8" ht="29.4" x14ac:dyDescent="0.35">
      <c r="A17" s="5" t="s">
        <v>31</v>
      </c>
      <c r="B17" s="22">
        <f>B18-E17</f>
        <v>45819</v>
      </c>
      <c r="C17" s="3"/>
      <c r="D17" s="3" t="s">
        <v>10</v>
      </c>
      <c r="E17" s="19">
        <v>1</v>
      </c>
      <c r="F17" s="13" t="s">
        <v>23</v>
      </c>
      <c r="G17" s="3"/>
      <c r="H17" s="3" t="s">
        <v>17</v>
      </c>
    </row>
    <row r="18" spans="1:8" ht="29.4" x14ac:dyDescent="0.35">
      <c r="A18" s="5" t="s">
        <v>32</v>
      </c>
      <c r="B18" s="22">
        <f>B19-20</f>
        <v>45820</v>
      </c>
      <c r="C18" s="3"/>
      <c r="D18" s="3" t="s">
        <v>14</v>
      </c>
      <c r="E18" s="17"/>
      <c r="F18" s="3"/>
      <c r="G18" s="3"/>
      <c r="H18" s="3" t="s">
        <v>9</v>
      </c>
    </row>
    <row r="19" spans="1:8" ht="30.75" customHeight="1" x14ac:dyDescent="0.35">
      <c r="A19" s="5" t="s">
        <v>35</v>
      </c>
      <c r="B19" s="22">
        <f>B6-29-E19</f>
        <v>45840</v>
      </c>
      <c r="C19" s="3"/>
      <c r="D19" s="3" t="s">
        <v>8</v>
      </c>
      <c r="E19" s="19">
        <v>1</v>
      </c>
      <c r="F19" s="13" t="s">
        <v>12</v>
      </c>
      <c r="G19" s="3"/>
      <c r="H19" s="3" t="s">
        <v>37</v>
      </c>
    </row>
    <row r="20" spans="1:8" ht="18.75" customHeight="1" x14ac:dyDescent="0.35">
      <c r="A20" s="5" t="s">
        <v>33</v>
      </c>
      <c r="B20" s="22">
        <f>B6-29</f>
        <v>45841</v>
      </c>
      <c r="C20" s="3"/>
      <c r="D20" s="3" t="s">
        <v>13</v>
      </c>
      <c r="E20" s="17"/>
      <c r="F20" s="3"/>
      <c r="G20" s="3"/>
      <c r="H20" s="3" t="s">
        <v>38</v>
      </c>
    </row>
    <row r="21" spans="1:8" ht="35.25" customHeight="1" x14ac:dyDescent="0.35">
      <c r="A21" s="5" t="s">
        <v>34</v>
      </c>
      <c r="B21" s="22">
        <f>B6-29</f>
        <v>45841</v>
      </c>
      <c r="C21" s="3"/>
      <c r="D21" s="3" t="s">
        <v>7</v>
      </c>
      <c r="E21" s="17"/>
      <c r="F21" s="3"/>
      <c r="G21" s="3"/>
      <c r="H21" s="3" t="s">
        <v>38</v>
      </c>
    </row>
    <row r="22" spans="1:8" ht="29.4" x14ac:dyDescent="0.35">
      <c r="A22" s="5" t="s">
        <v>47</v>
      </c>
      <c r="B22" s="22">
        <f>B6-28</f>
        <v>45842</v>
      </c>
      <c r="C22" s="3"/>
      <c r="D22" s="3" t="s">
        <v>18</v>
      </c>
      <c r="E22" s="17"/>
      <c r="F22" s="3"/>
      <c r="G22" s="3"/>
      <c r="H22" s="3" t="s">
        <v>36</v>
      </c>
    </row>
    <row r="23" spans="1:8" ht="18.75" customHeight="1" x14ac:dyDescent="0.35">
      <c r="A23" s="26" t="s">
        <v>1</v>
      </c>
      <c r="B23" s="27">
        <f>B6-3</f>
        <v>45867</v>
      </c>
      <c r="C23" s="28"/>
      <c r="D23" s="28" t="s">
        <v>20</v>
      </c>
      <c r="E23" s="29"/>
      <c r="F23" s="28"/>
      <c r="G23" s="28"/>
      <c r="H23" s="28" t="s">
        <v>39</v>
      </c>
    </row>
    <row r="24" spans="1:8" ht="18.75" customHeight="1" x14ac:dyDescent="0.35">
      <c r="A24" s="26" t="s">
        <v>2</v>
      </c>
      <c r="B24" s="27">
        <f>B6-1</f>
        <v>45869</v>
      </c>
      <c r="C24" s="28"/>
      <c r="D24" s="28" t="s">
        <v>19</v>
      </c>
      <c r="E24" s="29"/>
      <c r="F24" s="28"/>
      <c r="G24" s="28"/>
      <c r="H24" s="28" t="s">
        <v>40</v>
      </c>
    </row>
    <row r="26" spans="1:8" x14ac:dyDescent="0.3">
      <c r="A26" s="4" t="s">
        <v>22</v>
      </c>
    </row>
  </sheetData>
  <mergeCells count="1">
    <mergeCell ref="A1:H1"/>
  </mergeCells>
  <hyperlinks>
    <hyperlink ref="D7" r:id="rId1" xr:uid="{00000000-0004-0000-0000-000000000000}"/>
  </hyperlinks>
  <printOptions horizontalCentered="1"/>
  <pageMargins left="0.7" right="0.7" top="1" bottom="0.75" header="0.55000000000000004" footer="0.3"/>
  <pageSetup scale="7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6FB120-96A8-4B09-8E7A-D8B3AEF6DC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4904DA-02FE-485E-BCD3-05C3E82117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7B1F9D-D5B4-4BD7-8332-A4D4DD5041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dott4m</dc:creator>
  <cp:lastModifiedBy>Bruflat, Kathryn A - DOT</cp:lastModifiedBy>
  <cp:lastPrinted>2011-12-01T19:43:05Z</cp:lastPrinted>
  <dcterms:created xsi:type="dcterms:W3CDTF">2011-05-06T13:51:43Z</dcterms:created>
  <dcterms:modified xsi:type="dcterms:W3CDTF">2025-02-18T20:28:43Z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