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5" windowWidth="12300" windowHeight="8790" activeTab="0"/>
  </bookViews>
  <sheets>
    <sheet name="Utility Estimation Report" sheetId="1" r:id="rId1"/>
    <sheet name="Instructions" sheetId="2" r:id="rId2"/>
  </sheets>
  <definedNames>
    <definedName name="_xlnm.Print_Area" localSheetId="0">'Utility Estimation Report'!$A$1:$N$31</definedName>
    <definedName name="_xlnm.Print_Titles" localSheetId="0">'Utility Estimation Report'!$13:$19</definedName>
  </definedNames>
  <calcPr fullCalcOnLoad="1"/>
</workbook>
</file>

<file path=xl/sharedStrings.xml><?xml version="1.0" encoding="utf-8"?>
<sst xmlns="http://schemas.openxmlformats.org/spreadsheetml/2006/main" count="110" uniqueCount="89">
  <si>
    <t>EXISTING FACILITY</t>
  </si>
  <si>
    <t>NEW FACILITY</t>
  </si>
  <si>
    <t>TYPE</t>
  </si>
  <si>
    <t>TOTAL</t>
  </si>
  <si>
    <t>RELOC</t>
  </si>
  <si>
    <t>REIMBURS</t>
  </si>
  <si>
    <t>PLUS</t>
  </si>
  <si>
    <t>NONREIMB</t>
  </si>
  <si>
    <t>QUANTITY</t>
  </si>
  <si>
    <t>%</t>
  </si>
  <si>
    <t>CREDIT</t>
  </si>
  <si>
    <t>TO STATE</t>
  </si>
  <si>
    <t>SALVAGE</t>
  </si>
  <si>
    <t>ESTIMATED</t>
  </si>
  <si>
    <t>TO INSTALL</t>
  </si>
  <si>
    <t>BETTERMNT</t>
  </si>
  <si>
    <t>($)</t>
  </si>
  <si>
    <t>NET</t>
  </si>
  <si>
    <t>TOTALS</t>
  </si>
  <si>
    <t>TO REPLACE</t>
  </si>
  <si>
    <t xml:space="preserve">IN KIND </t>
  </si>
  <si>
    <t>COST</t>
  </si>
  <si>
    <t>LESS</t>
  </si>
  <si>
    <t>Wisconsin Department of Transportation</t>
  </si>
  <si>
    <t>SHEET</t>
  </si>
  <si>
    <t>Basis of Payment</t>
  </si>
  <si>
    <t>Form Explanation by Column or Row Number</t>
  </si>
  <si>
    <t>1.</t>
  </si>
  <si>
    <t>2.</t>
  </si>
  <si>
    <t>3.</t>
  </si>
  <si>
    <t>4.</t>
  </si>
  <si>
    <t>5.</t>
  </si>
  <si>
    <t>6.</t>
  </si>
  <si>
    <t>7.</t>
  </si>
  <si>
    <t>8.</t>
  </si>
  <si>
    <t>9.</t>
  </si>
  <si>
    <t>10.</t>
  </si>
  <si>
    <t>11.</t>
  </si>
  <si>
    <t>12.</t>
  </si>
  <si>
    <t>13.</t>
  </si>
  <si>
    <t>14.</t>
  </si>
  <si>
    <t>15.</t>
  </si>
  <si>
    <r>
      <t>Type of New Facility:</t>
    </r>
    <r>
      <rPr>
        <sz val="10"/>
        <rFont val="Arial"/>
        <family val="0"/>
      </rPr>
      <t xml:space="preserve">  Description of new facility designed to replace existing facility.</t>
    </r>
  </si>
  <si>
    <r>
      <t>Station(s) of Relocation:</t>
    </r>
    <r>
      <rPr>
        <sz val="10"/>
        <rFont val="Arial"/>
        <family val="0"/>
      </rPr>
      <t xml:space="preserve">  Highway plan stationing for existing facility item requiring relocation.</t>
    </r>
  </si>
  <si>
    <r>
      <t>% Reimbursement:</t>
    </r>
    <r>
      <rPr>
        <sz val="10"/>
        <rFont val="Arial"/>
        <family val="0"/>
      </rPr>
      <t xml:space="preserve">  Column 5 divided by Column 4, resultant times 100.</t>
    </r>
  </si>
  <si>
    <r>
      <t>Credit - State Share Salvage $:</t>
    </r>
    <r>
      <rPr>
        <sz val="10"/>
        <rFont val="Arial"/>
        <family val="0"/>
      </rPr>
      <t xml:space="preserve">  Credit for salvage value, if any, for quantity listed in column 5. This shall be a credit to the State at billing time, again based on utility accounting procedures.</t>
    </r>
  </si>
  <si>
    <r>
      <t xml:space="preserve">Total Estimated Cost ($) to Install:  </t>
    </r>
    <r>
      <rPr>
        <sz val="10"/>
        <rFont val="Arial"/>
        <family val="0"/>
      </rPr>
      <t>Total installed cost of the new facility item at latest available rates.</t>
    </r>
  </si>
  <si>
    <r>
      <t xml:space="preserve">Total Betterment ($): </t>
    </r>
    <r>
      <rPr>
        <sz val="10"/>
        <rFont val="Arial"/>
        <family val="0"/>
      </rPr>
      <t xml:space="preserve"> Difference between the Total Cost in column 10 and what the cost would have been to install the existing size facility along the new facility alignment. Improvements required by codes or changed industry standards need not be credited as betterments. Attach computation of estimates.</t>
    </r>
  </si>
  <si>
    <t>At Time of Billing</t>
  </si>
  <si>
    <t xml:space="preserve">The State's responsibility shall be the Total Actual Project Cost less the Total Betterment Cost from column 11 times the percent from item15. From this resultant shall be subtracted the Total State's Share of Salvage Credit from </t>
  </si>
  <si>
    <t>column 7. Note that Salvage Costs can be recomputed for the date that the facility is actually put into service. Betterment shall be recomputed based on actual material plus installation costs at the time of installation.</t>
  </si>
  <si>
    <t>Final billing shall be submitted in the same form as the contract estimated per provisions of the contract.</t>
  </si>
  <si>
    <r>
      <t>Plan Sheet:</t>
    </r>
    <r>
      <rPr>
        <sz val="10"/>
        <rFont val="Arial"/>
        <family val="0"/>
      </rPr>
      <t xml:space="preserve">  Alphanumeric identifier to relate a line item to specific highway or utility plan sheet(s).</t>
    </r>
  </si>
  <si>
    <r>
      <t>Type of Existing Facility:</t>
    </r>
    <r>
      <rPr>
        <sz val="10"/>
        <rFont val="Arial"/>
        <family val="0"/>
      </rPr>
      <t xml:space="preserve">  Description of existing utility item, i.e., 200 pair cable, 4" dia. gas line, 8" dia. forcemain, etc. "Item" can be used as a proxy to cover all the "nuts and bolts" and there can be as many line "items" as needed to cover an area.</t>
    </r>
  </si>
  <si>
    <t>Developing a State-Share Percentage</t>
  </si>
  <si>
    <t>The state shall pay for utility construction where the existing utility facility requiring adjustment is in the right of way taking area. Credits shall be applied for utility betterment and salvage value. The utility shall move their facilities occupying public right of way at their own expense unless prior rights exist.  The utility shall also pay for facilities moved and/or improved at their option on continuing private lands but included in the total work plan.</t>
  </si>
  <si>
    <t>Because of the complex nature of an audit-type contract where both compensable and noncompensable work are involved, a State-share Percentage is developed at estimating time which, along with appropriate credits can be applied to actual total project costs at billing time. This Utility Estimating Form has been designed to aid in this computation.</t>
  </si>
  <si>
    <t>(in feet)</t>
  </si>
  <si>
    <t>UTILITY ESTIMATION REPORT - LUMP SUM or AUDIT TYPE</t>
  </si>
  <si>
    <t>Utility Company Name:</t>
  </si>
  <si>
    <t>Title:</t>
  </si>
  <si>
    <t>Highway:</t>
  </si>
  <si>
    <t>County:</t>
  </si>
  <si>
    <t>Limits:</t>
  </si>
  <si>
    <t>(%)</t>
  </si>
  <si>
    <t>CREDITS</t>
  </si>
  <si>
    <t>15. TOTAL State Participation  =</t>
  </si>
  <si>
    <t>(Sta to</t>
  </si>
  <si>
    <t>Sta)</t>
  </si>
  <si>
    <r>
      <t>Reimbursable Quantity:</t>
    </r>
    <r>
      <rPr>
        <sz val="10"/>
        <rFont val="Arial"/>
        <family val="0"/>
      </rPr>
      <t xml:space="preserve">  Quantity </t>
    </r>
    <r>
      <rPr>
        <sz val="10"/>
        <rFont val="Arial"/>
        <family val="0"/>
      </rPr>
      <t>of existing facility on land to be purchased for highway improvements.</t>
    </r>
  </si>
  <si>
    <r>
      <t>Total Reimbursable and Non-reimbursable:</t>
    </r>
    <r>
      <rPr>
        <sz val="10"/>
        <rFont val="Arial"/>
        <family val="0"/>
      </rPr>
      <t xml:space="preserve">  Include total quantity </t>
    </r>
    <r>
      <rPr>
        <sz val="10"/>
        <rFont val="Arial"/>
        <family val="0"/>
      </rPr>
      <t xml:space="preserve"> in conflict with proposed highway construction. Do not include items outside the existing right of way that are not in an area of proposed right of way acquisition.</t>
    </r>
  </si>
  <si>
    <r>
      <t>Quantity of New Facility:</t>
    </r>
    <r>
      <rPr>
        <sz val="10"/>
        <rFont val="Arial"/>
        <family val="0"/>
      </rPr>
      <t xml:space="preserve"> Quantity </t>
    </r>
    <r>
      <rPr>
        <sz val="10"/>
        <rFont val="Arial"/>
        <family val="0"/>
      </rPr>
      <t>of new facility included in work order intended to replace existing facility listed in columns 2, 3, and 4.</t>
    </r>
  </si>
  <si>
    <r>
      <t>Net Cost ($) to Replace In-Kind:</t>
    </r>
    <r>
      <rPr>
        <sz val="10"/>
        <rFont val="Arial"/>
        <family val="2"/>
      </rPr>
      <t xml:space="preserve">  Column 10 minus column 11.</t>
    </r>
  </si>
  <si>
    <r>
      <t>Reimbursable Cost Less Credits ($):</t>
    </r>
    <r>
      <rPr>
        <sz val="10"/>
        <rFont val="Arial"/>
        <family val="2"/>
      </rPr>
      <t xml:space="preserve"> This is the estimated State's dollar responsibility per item. It is figured by column 13 minus column 7. The sum column 14 is the total Estimated Reimbursable Contract Cost. If this sum is less than $50,000 a "Lump Sum" type Contract may be used.</t>
    </r>
  </si>
  <si>
    <r>
      <t>Total % State Participation:</t>
    </r>
    <r>
      <rPr>
        <sz val="10"/>
        <rFont val="Arial"/>
        <family val="2"/>
      </rPr>
      <t xml:space="preserve">  This is the percent to be applied to the actual project billing, along with appropriate credits, to determine how much the State will pay. Column 13 divided by column 12, the resultant times 100.</t>
    </r>
  </si>
  <si>
    <r>
      <t>Net Reimbursable Cost ($):</t>
    </r>
    <r>
      <rPr>
        <sz val="10"/>
        <rFont val="Arial"/>
        <family val="2"/>
      </rPr>
      <t xml:space="preserve">  Column 12 times Column 6, the resultant divided by 100.</t>
    </r>
  </si>
  <si>
    <t>Right of Way:</t>
  </si>
  <si>
    <t>Design:</t>
  </si>
  <si>
    <t>Project ID(s):</t>
  </si>
  <si>
    <t>Construction:</t>
  </si>
  <si>
    <t>PLAN/</t>
  </si>
  <si>
    <t>PLAT</t>
  </si>
  <si>
    <t>PERCENT</t>
  </si>
  <si>
    <t>Project Description - Include</t>
  </si>
  <si>
    <r>
      <t>Utility</t>
    </r>
    <r>
      <rPr>
        <sz val="10"/>
        <rFont val="Arial"/>
        <family val="2"/>
      </rPr>
      <t>:</t>
    </r>
  </si>
  <si>
    <t>UTL or UA No.:</t>
  </si>
  <si>
    <t xml:space="preserve"> DT1850     9/2016</t>
  </si>
  <si>
    <t>UTL No.:</t>
  </si>
  <si>
    <t>UA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</si>
</sst>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quot;Yes&quot;;&quot;Yes&quot;;&quot;No&quot;"/>
    <numFmt numFmtId="166" formatCode="&quot;True&quot;;&quot;True&quot;;&quot;False&quot;"/>
    <numFmt numFmtId="167" formatCode="&quot;On&quot;;&quot;On&quot;;&quot;Off&quot;"/>
  </numFmts>
  <fonts count="40">
    <font>
      <sz val="10"/>
      <name val="Arial"/>
      <family val="0"/>
    </font>
    <font>
      <b/>
      <sz val="10"/>
      <name val="Arial"/>
      <family val="2"/>
    </font>
    <font>
      <sz val="8"/>
      <name val="Arial"/>
      <family val="2"/>
    </font>
    <font>
      <sz val="12"/>
      <name val="Arial"/>
      <family val="2"/>
    </font>
    <font>
      <b/>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0">
    <xf numFmtId="0" fontId="0" fillId="0" borderId="0" xfId="0" applyAlignment="1">
      <alignment/>
    </xf>
    <xf numFmtId="0" fontId="2" fillId="0" borderId="10" xfId="0" applyFont="1" applyBorder="1" applyAlignment="1">
      <alignment horizontal="center"/>
    </xf>
    <xf numFmtId="0" fontId="0" fillId="0" borderId="11" xfId="0" applyBorder="1" applyAlignment="1">
      <alignment/>
    </xf>
    <xf numFmtId="0" fontId="2" fillId="0" borderId="11" xfId="0" applyFont="1" applyBorder="1" applyAlignment="1">
      <alignment horizontal="center"/>
    </xf>
    <xf numFmtId="0" fontId="0" fillId="0" borderId="12" xfId="0" applyBorder="1" applyAlignment="1">
      <alignment horizontal="center"/>
    </xf>
    <xf numFmtId="0" fontId="2" fillId="0" borderId="11" xfId="0" applyFont="1" applyBorder="1" applyAlignment="1">
      <alignment horizontal="center" wrapText="1"/>
    </xf>
    <xf numFmtId="0" fontId="0" fillId="0" borderId="13" xfId="0" applyBorder="1" applyAlignment="1">
      <alignment/>
    </xf>
    <xf numFmtId="0" fontId="2" fillId="0" borderId="13" xfId="0" applyFont="1" applyBorder="1" applyAlignment="1">
      <alignment horizontal="center"/>
    </xf>
    <xf numFmtId="44" fontId="2" fillId="0" borderId="14" xfId="44" applyFont="1" applyBorder="1" applyAlignment="1">
      <alignment horizontal="center"/>
    </xf>
    <xf numFmtId="44" fontId="2" fillId="0" borderId="15" xfId="0" applyNumberFormat="1" applyFont="1" applyBorder="1" applyAlignment="1">
      <alignment horizontal="center"/>
    </xf>
    <xf numFmtId="44" fontId="2" fillId="0" borderId="15" xfId="44"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44" fontId="2" fillId="0" borderId="12" xfId="44" applyFont="1" applyBorder="1" applyAlignment="1" applyProtection="1">
      <alignment horizontal="center"/>
      <protection locked="0"/>
    </xf>
    <xf numFmtId="44" fontId="2" fillId="0" borderId="14" xfId="44" applyFont="1" applyBorder="1" applyAlignment="1" applyProtection="1">
      <alignment horizont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0" fillId="0" borderId="16" xfId="0" applyBorder="1" applyAlignment="1">
      <alignment/>
    </xf>
    <xf numFmtId="49" fontId="1" fillId="0" borderId="0" xfId="0" applyNumberFormat="1" applyFont="1" applyAlignment="1">
      <alignment horizontal="center" vertical="top"/>
    </xf>
    <xf numFmtId="0" fontId="1" fillId="0" borderId="0" xfId="0" applyFont="1" applyAlignment="1">
      <alignment wrapText="1"/>
    </xf>
    <xf numFmtId="0" fontId="1" fillId="0" borderId="0" xfId="0" applyFont="1" applyAlignment="1">
      <alignment vertical="top" wrapText="1"/>
    </xf>
    <xf numFmtId="49" fontId="1" fillId="0" borderId="0"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16" xfId="0" applyFont="1" applyBorder="1" applyAlignment="1">
      <alignment vertical="top" wrapText="1"/>
    </xf>
    <xf numFmtId="0" fontId="1" fillId="0" borderId="16" xfId="0" applyFont="1" applyBorder="1" applyAlignment="1">
      <alignment horizontal="left" vertical="top" wrapText="1"/>
    </xf>
    <xf numFmtId="0" fontId="2" fillId="33" borderId="15" xfId="0" applyFont="1" applyFill="1" applyBorder="1" applyAlignment="1">
      <alignment/>
    </xf>
    <xf numFmtId="0" fontId="2" fillId="33" borderId="15" xfId="0" applyFont="1" applyFill="1" applyBorder="1" applyAlignment="1">
      <alignment horizontal="center"/>
    </xf>
    <xf numFmtId="0" fontId="0" fillId="0" borderId="0" xfId="0"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2" fillId="0" borderId="15" xfId="0" applyFont="1" applyBorder="1" applyAlignment="1">
      <alignment vertical="center"/>
    </xf>
    <xf numFmtId="44" fontId="3" fillId="0" borderId="0" xfId="44" applyFont="1" applyBorder="1" applyAlignment="1">
      <alignment/>
    </xf>
    <xf numFmtId="44" fontId="2" fillId="0" borderId="0" xfId="44" applyFont="1" applyBorder="1" applyAlignment="1">
      <alignment vertical="top"/>
    </xf>
    <xf numFmtId="0" fontId="0" fillId="0" borderId="0" xfId="0" applyAlignment="1">
      <alignment vertical="top"/>
    </xf>
    <xf numFmtId="44" fontId="2" fillId="0" borderId="0" xfId="44" applyFont="1" applyBorder="1" applyAlignment="1">
      <alignment horizontal="right" vertical="top"/>
    </xf>
    <xf numFmtId="0" fontId="0" fillId="0" borderId="0" xfId="0" applyFont="1" applyAlignment="1">
      <alignment/>
    </xf>
    <xf numFmtId="10" fontId="2" fillId="0" borderId="14" xfId="57" applyNumberFormat="1" applyFont="1" applyBorder="1" applyAlignment="1">
      <alignment horizontal="center"/>
    </xf>
    <xf numFmtId="0" fontId="2" fillId="0" borderId="13" xfId="0" applyFont="1" applyBorder="1" applyAlignment="1" applyProtection="1">
      <alignment horizontal="center"/>
      <protection/>
    </xf>
    <xf numFmtId="2" fontId="0" fillId="0" borderId="0" xfId="0" applyNumberFormat="1" applyAlignment="1">
      <alignment/>
    </xf>
    <xf numFmtId="0" fontId="0" fillId="33" borderId="19" xfId="0" applyFill="1" applyBorder="1" applyAlignment="1">
      <alignment horizontal="left" vertical="center"/>
    </xf>
    <xf numFmtId="0" fontId="5" fillId="0" borderId="18" xfId="0" applyFont="1" applyBorder="1" applyAlignment="1">
      <alignment horizontal="left" vertical="center"/>
    </xf>
    <xf numFmtId="2" fontId="2" fillId="0" borderId="12" xfId="0" applyNumberFormat="1" applyFont="1" applyBorder="1" applyAlignment="1" applyProtection="1">
      <alignment horizontal="center"/>
      <protection locked="0"/>
    </xf>
    <xf numFmtId="2" fontId="2" fillId="0" borderId="14" xfId="0" applyNumberFormat="1" applyFont="1" applyBorder="1" applyAlignment="1" applyProtection="1">
      <alignment horizontal="center"/>
      <protection locked="0"/>
    </xf>
    <xf numFmtId="0" fontId="0" fillId="0" borderId="16" xfId="0"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44" fontId="2" fillId="0" borderId="23" xfId="44" applyFont="1" applyBorder="1" applyAlignment="1" applyProtection="1">
      <alignment horizontal="center"/>
      <protection locked="0"/>
    </xf>
    <xf numFmtId="44" fontId="2" fillId="0" borderId="24" xfId="44" applyFont="1" applyBorder="1" applyAlignment="1" applyProtection="1">
      <alignment horizontal="center"/>
      <protection locked="0"/>
    </xf>
    <xf numFmtId="44" fontId="2" fillId="0" borderId="25" xfId="0" applyNumberFormat="1" applyFont="1" applyBorder="1" applyAlignment="1">
      <alignment horizontal="center"/>
    </xf>
    <xf numFmtId="0" fontId="0" fillId="0" borderId="26" xfId="0" applyBorder="1" applyAlignment="1">
      <alignment horizontal="center"/>
    </xf>
    <xf numFmtId="0" fontId="2" fillId="0" borderId="27" xfId="0" applyFont="1" applyBorder="1" applyAlignment="1">
      <alignment horizontal="center"/>
    </xf>
    <xf numFmtId="0" fontId="0" fillId="0" borderId="28" xfId="0" applyBorder="1" applyAlignment="1">
      <alignment/>
    </xf>
    <xf numFmtId="0" fontId="0" fillId="0" borderId="29" xfId="0" applyBorder="1" applyAlignment="1">
      <alignment/>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33" borderId="32" xfId="0" applyFont="1" applyFill="1" applyBorder="1" applyAlignment="1">
      <alignment horizontal="center"/>
    </xf>
    <xf numFmtId="0" fontId="2" fillId="0" borderId="33"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xf>
    <xf numFmtId="0" fontId="0" fillId="0" borderId="23" xfId="0"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0" fontId="0" fillId="0" borderId="34" xfId="0" applyFont="1" applyBorder="1" applyAlignment="1" applyProtection="1">
      <alignment horizontal="right" vertical="center"/>
      <protection/>
    </xf>
    <xf numFmtId="0" fontId="0" fillId="0" borderId="0" xfId="0" applyFont="1" applyBorder="1" applyAlignment="1" applyProtection="1" quotePrefix="1">
      <alignment horizontal="left" vertical="center"/>
      <protection/>
    </xf>
    <xf numFmtId="0" fontId="0" fillId="0" borderId="0"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0" xfId="0" applyFont="1" applyAlignment="1" applyProtection="1">
      <alignment/>
      <protection/>
    </xf>
    <xf numFmtId="2" fontId="5" fillId="0" borderId="17" xfId="57" applyNumberFormat="1" applyFont="1" applyBorder="1" applyAlignment="1" applyProtection="1">
      <alignment horizontal="right" vertical="center"/>
      <protection/>
    </xf>
    <xf numFmtId="0" fontId="0" fillId="0" borderId="1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44" fontId="0" fillId="0" borderId="21" xfId="44" applyFont="1" applyBorder="1" applyAlignment="1" applyProtection="1">
      <alignment horizontal="right" vertical="center"/>
      <protection/>
    </xf>
    <xf numFmtId="44" fontId="0" fillId="0" borderId="0" xfId="44" applyFont="1" applyBorder="1" applyAlignment="1" applyProtection="1">
      <alignment horizontal="right" vertical="center"/>
      <protection/>
    </xf>
    <xf numFmtId="0" fontId="0" fillId="0" borderId="21"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44" fontId="0" fillId="0" borderId="0" xfId="44" applyFont="1" applyBorder="1" applyAlignment="1" applyProtection="1">
      <alignment horizontal="left" vertical="center"/>
      <protection locked="0"/>
    </xf>
    <xf numFmtId="44" fontId="0" fillId="0" borderId="36" xfId="44"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44" fontId="2" fillId="0" borderId="0" xfId="44" applyFont="1" applyBorder="1" applyAlignment="1">
      <alignment horizontal="right" vertical="top"/>
    </xf>
    <xf numFmtId="44" fontId="3" fillId="0" borderId="0" xfId="44" applyFont="1" applyBorder="1" applyAlignment="1">
      <alignment horizontal="right" vertical="top"/>
    </xf>
    <xf numFmtId="44" fontId="4" fillId="0" borderId="0" xfId="44" applyFont="1" applyBorder="1" applyAlignment="1">
      <alignment vertical="top"/>
    </xf>
    <xf numFmtId="0" fontId="0" fillId="0" borderId="0" xfId="0" applyAlignment="1">
      <alignment vertical="top"/>
    </xf>
    <xf numFmtId="44" fontId="2" fillId="0" borderId="0" xfId="44" applyFont="1" applyBorder="1" applyAlignment="1">
      <alignment vertical="top"/>
    </xf>
    <xf numFmtId="0" fontId="1" fillId="0" borderId="22" xfId="0" applyFont="1" applyBorder="1" applyAlignment="1">
      <alignment horizontal="center"/>
    </xf>
    <xf numFmtId="0" fontId="1" fillId="0" borderId="34" xfId="0" applyFont="1" applyBorder="1" applyAlignment="1">
      <alignment horizontal="center"/>
    </xf>
    <xf numFmtId="44" fontId="0" fillId="0" borderId="24" xfId="44" applyFont="1" applyBorder="1" applyAlignment="1" applyProtection="1">
      <alignment horizontal="right" vertical="center"/>
      <protection/>
    </xf>
    <xf numFmtId="44" fontId="0" fillId="0" borderId="37" xfId="44" applyFont="1" applyBorder="1" applyAlignment="1" applyProtection="1">
      <alignment horizontal="right" vertical="center"/>
      <protection/>
    </xf>
    <xf numFmtId="0" fontId="1" fillId="0" borderId="3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2" fillId="0" borderId="20" xfId="0" applyFont="1" applyBorder="1" applyAlignment="1">
      <alignment horizontal="left" vertical="center"/>
    </xf>
    <xf numFmtId="0" fontId="2" fillId="0" borderId="33" xfId="0" applyFont="1" applyBorder="1" applyAlignment="1">
      <alignment horizontal="left" vertical="center"/>
    </xf>
    <xf numFmtId="0" fontId="0" fillId="0" borderId="11" xfId="0" applyFont="1" applyBorder="1" applyAlignment="1" applyProtection="1">
      <alignment horizontal="right" vertical="center"/>
      <protection/>
    </xf>
    <xf numFmtId="0" fontId="0" fillId="0" borderId="23" xfId="0"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44" fontId="2" fillId="0" borderId="20" xfId="44" applyFont="1" applyBorder="1" applyAlignment="1" applyProtection="1">
      <alignment horizontal="left" vertical="center"/>
      <protection/>
    </xf>
    <xf numFmtId="0" fontId="2" fillId="0" borderId="33" xfId="0" applyFont="1" applyBorder="1" applyAlignment="1" applyProtection="1">
      <alignment/>
      <protection/>
    </xf>
    <xf numFmtId="0" fontId="0" fillId="0" borderId="37"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0" xfId="0" applyFont="1" applyBorder="1" applyAlignment="1">
      <alignment horizontal="right" vertical="center"/>
    </xf>
    <xf numFmtId="0" fontId="0" fillId="0" borderId="36" xfId="0" applyFont="1" applyBorder="1" applyAlignment="1">
      <alignment horizontal="right" vertical="center"/>
    </xf>
    <xf numFmtId="0" fontId="0" fillId="0" borderId="11"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38" xfId="0" applyFont="1" applyBorder="1" applyAlignment="1">
      <alignment horizontal="right" vertical="center"/>
    </xf>
    <xf numFmtId="0" fontId="0" fillId="0" borderId="17" xfId="0" applyFont="1" applyBorder="1" applyAlignment="1">
      <alignment horizontal="right" vertical="center"/>
    </xf>
    <xf numFmtId="0" fontId="4" fillId="0" borderId="0" xfId="0" applyFont="1" applyAlignment="1">
      <alignment horizontal="left"/>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1" fillId="0" borderId="0" xfId="0" applyFont="1" applyAlignment="1">
      <alignment horizontal="left" vertical="top" wrapText="1"/>
    </xf>
    <xf numFmtId="49" fontId="1" fillId="0" borderId="33" xfId="0" applyNumberFormat="1" applyFont="1" applyFill="1" applyBorder="1" applyAlignment="1">
      <alignment horizontal="left"/>
    </xf>
    <xf numFmtId="0" fontId="1" fillId="0" borderId="0" xfId="0" applyFont="1" applyAlignment="1">
      <alignment horizontal="left" vertical="top"/>
    </xf>
    <xf numFmtId="0" fontId="2" fillId="0" borderId="12"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PageLayoutView="0" workbookViewId="0" topLeftCell="A1">
      <selection activeCell="D3" sqref="D3:N3"/>
    </sheetView>
  </sheetViews>
  <sheetFormatPr defaultColWidth="9.140625" defaultRowHeight="12.75"/>
  <cols>
    <col min="1" max="1" width="6.28125" style="0" customWidth="1"/>
    <col min="2" max="2" width="12.140625" style="0" customWidth="1"/>
    <col min="3" max="3" width="7.421875" style="0" customWidth="1"/>
    <col min="4" max="4" width="8.28125" style="0" customWidth="1"/>
    <col min="5" max="5" width="8.140625" style="0" customWidth="1"/>
    <col min="6" max="6" width="7.7109375" style="0" customWidth="1"/>
    <col min="7" max="7" width="9.8515625" style="0" customWidth="1"/>
    <col min="8" max="8" width="11.8515625" style="0" customWidth="1"/>
    <col min="9" max="9" width="7.8515625" style="0" customWidth="1"/>
    <col min="10" max="10" width="12.00390625" style="0" bestFit="1" customWidth="1"/>
    <col min="11" max="11" width="9.8515625" style="0" bestFit="1" customWidth="1"/>
    <col min="12" max="13" width="12.00390625" style="0" bestFit="1" customWidth="1"/>
    <col min="14" max="14" width="12.00390625" style="0" customWidth="1"/>
  </cols>
  <sheetData>
    <row r="1" spans="1:14" ht="15.75">
      <c r="A1" s="84" t="s">
        <v>58</v>
      </c>
      <c r="B1" s="85"/>
      <c r="C1" s="85"/>
      <c r="D1" s="85"/>
      <c r="E1" s="85"/>
      <c r="F1" s="85"/>
      <c r="G1" s="85"/>
      <c r="H1" s="85"/>
      <c r="I1" s="32"/>
      <c r="J1" s="32"/>
      <c r="K1" s="32"/>
      <c r="L1" s="82" t="s">
        <v>23</v>
      </c>
      <c r="M1" s="83"/>
      <c r="N1" s="83"/>
    </row>
    <row r="2" spans="1:14" s="34" customFormat="1" ht="15.75" customHeight="1">
      <c r="A2" s="86" t="s">
        <v>86</v>
      </c>
      <c r="B2" s="85"/>
      <c r="C2" s="33"/>
      <c r="M2" s="35"/>
      <c r="N2" s="35"/>
    </row>
    <row r="3" spans="1:14" s="34" customFormat="1" ht="13.5" customHeight="1">
      <c r="A3" s="89" t="s">
        <v>59</v>
      </c>
      <c r="B3" s="90"/>
      <c r="C3" s="90"/>
      <c r="D3" s="101"/>
      <c r="E3" s="101"/>
      <c r="F3" s="101"/>
      <c r="G3" s="101"/>
      <c r="H3" s="101"/>
      <c r="I3" s="101"/>
      <c r="J3" s="101"/>
      <c r="K3" s="101"/>
      <c r="L3" s="102"/>
      <c r="M3" s="101"/>
      <c r="N3" s="103"/>
    </row>
    <row r="4" spans="1:14" s="34" customFormat="1" ht="13.5" customHeight="1">
      <c r="A4" s="99" t="s">
        <v>83</v>
      </c>
      <c r="B4" s="100"/>
      <c r="C4" s="100"/>
      <c r="D4" s="67"/>
      <c r="E4" s="68"/>
      <c r="F4" s="68"/>
      <c r="G4" s="68"/>
      <c r="H4" s="68"/>
      <c r="I4" s="68"/>
      <c r="J4" s="94" t="s">
        <v>78</v>
      </c>
      <c r="K4" s="95"/>
      <c r="L4" s="58"/>
      <c r="M4" s="104"/>
      <c r="N4" s="105"/>
    </row>
    <row r="5" spans="1:14" s="34" customFormat="1" ht="13.5" customHeight="1">
      <c r="A5" s="74" t="s">
        <v>60</v>
      </c>
      <c r="B5" s="75"/>
      <c r="C5" s="78"/>
      <c r="D5" s="78"/>
      <c r="E5" s="78"/>
      <c r="F5" s="78"/>
      <c r="G5" s="78"/>
      <c r="H5" s="78"/>
      <c r="I5" s="79"/>
      <c r="J5" s="76" t="s">
        <v>77</v>
      </c>
      <c r="K5" s="77"/>
      <c r="L5" s="80"/>
      <c r="M5" s="80"/>
      <c r="N5" s="81"/>
    </row>
    <row r="6" spans="1:14" s="34" customFormat="1" ht="13.5" customHeight="1">
      <c r="A6" s="74" t="s">
        <v>63</v>
      </c>
      <c r="B6" s="75"/>
      <c r="C6" s="78"/>
      <c r="D6" s="78"/>
      <c r="E6" s="78"/>
      <c r="F6" s="78"/>
      <c r="G6" s="78"/>
      <c r="H6" s="78"/>
      <c r="I6" s="79"/>
      <c r="J6" s="96" t="s">
        <v>79</v>
      </c>
      <c r="K6" s="77"/>
      <c r="L6" s="80"/>
      <c r="M6" s="80"/>
      <c r="N6" s="81"/>
    </row>
    <row r="7" spans="1:14" s="36" customFormat="1" ht="12.75">
      <c r="A7" s="76" t="s">
        <v>61</v>
      </c>
      <c r="B7" s="77"/>
      <c r="C7" s="80"/>
      <c r="D7" s="80"/>
      <c r="E7" s="80"/>
      <c r="F7" s="80"/>
      <c r="G7" s="80"/>
      <c r="H7" s="80"/>
      <c r="I7" s="81"/>
      <c r="J7" s="96" t="s">
        <v>76</v>
      </c>
      <c r="K7" s="77"/>
      <c r="L7" s="80"/>
      <c r="M7" s="80"/>
      <c r="N7" s="81"/>
    </row>
    <row r="8" spans="1:14" s="36" customFormat="1" ht="12.75">
      <c r="A8" s="76" t="s">
        <v>62</v>
      </c>
      <c r="B8" s="77"/>
      <c r="C8" s="80"/>
      <c r="D8" s="80"/>
      <c r="E8" s="80"/>
      <c r="F8" s="80"/>
      <c r="G8" s="80"/>
      <c r="H8" s="80"/>
      <c r="I8" s="81"/>
      <c r="J8" s="106" t="s">
        <v>85</v>
      </c>
      <c r="K8" s="107"/>
      <c r="L8" s="80"/>
      <c r="M8" s="80"/>
      <c r="N8" s="81"/>
    </row>
    <row r="9" spans="1:14" s="36" customFormat="1" ht="12.75">
      <c r="A9" s="64"/>
      <c r="B9" s="65"/>
      <c r="C9" s="65"/>
      <c r="D9" s="69"/>
      <c r="E9" s="69"/>
      <c r="F9" s="69"/>
      <c r="G9" s="69"/>
      <c r="H9" s="69"/>
      <c r="I9" s="69"/>
      <c r="J9" s="97" t="s">
        <v>84</v>
      </c>
      <c r="K9" s="98"/>
      <c r="L9" s="72"/>
      <c r="M9" s="72"/>
      <c r="N9" s="73"/>
    </row>
    <row r="10" spans="1:14" s="36" customFormat="1" ht="12.75" hidden="1">
      <c r="A10" s="63"/>
      <c r="B10" s="63"/>
      <c r="C10" s="59"/>
      <c r="D10" s="62"/>
      <c r="E10" s="62"/>
      <c r="F10" s="62"/>
      <c r="G10" s="62"/>
      <c r="H10" s="62"/>
      <c r="I10" s="62"/>
      <c r="J10" s="60"/>
      <c r="K10" s="60" t="s">
        <v>87</v>
      </c>
      <c r="L10" s="61"/>
      <c r="M10" s="61"/>
      <c r="N10" s="61"/>
    </row>
    <row r="11" spans="1:14" s="36" customFormat="1" ht="12.75" hidden="1">
      <c r="A11" s="63"/>
      <c r="B11" s="63"/>
      <c r="C11" s="59"/>
      <c r="D11" s="62"/>
      <c r="E11" s="62"/>
      <c r="F11" s="62"/>
      <c r="G11" s="62"/>
      <c r="H11" s="62"/>
      <c r="I11" s="62"/>
      <c r="J11" s="60"/>
      <c r="K11" s="60" t="s">
        <v>88</v>
      </c>
      <c r="L11" s="61"/>
      <c r="M11" s="61"/>
      <c r="N11" s="61"/>
    </row>
    <row r="12" spans="1:14" s="70" customFormat="1" ht="13.5" thickBot="1">
      <c r="A12" s="66"/>
      <c r="B12" s="66"/>
      <c r="C12" s="66"/>
      <c r="D12" s="66"/>
      <c r="E12" s="66"/>
      <c r="F12" s="66"/>
      <c r="G12" s="66"/>
      <c r="H12" s="66"/>
      <c r="I12" s="66"/>
      <c r="J12" s="66"/>
      <c r="K12" s="66"/>
      <c r="L12" s="66"/>
      <c r="M12" s="66"/>
      <c r="N12" s="66"/>
    </row>
    <row r="13" spans="1:14" ht="13.5" thickBot="1">
      <c r="A13" s="87" t="s">
        <v>0</v>
      </c>
      <c r="B13" s="88"/>
      <c r="C13" s="88"/>
      <c r="D13" s="88"/>
      <c r="E13" s="88"/>
      <c r="F13" s="88"/>
      <c r="G13" s="88"/>
      <c r="H13" s="91" t="s">
        <v>1</v>
      </c>
      <c r="I13" s="92"/>
      <c r="J13" s="92"/>
      <c r="K13" s="92"/>
      <c r="L13" s="92"/>
      <c r="M13" s="92"/>
      <c r="N13" s="93"/>
    </row>
    <row r="14" spans="1:14" ht="12.75">
      <c r="A14" s="4">
        <v>1</v>
      </c>
      <c r="B14" s="4">
        <v>2</v>
      </c>
      <c r="C14" s="4">
        <v>3</v>
      </c>
      <c r="D14" s="4">
        <v>4</v>
      </c>
      <c r="E14" s="4">
        <v>5</v>
      </c>
      <c r="F14" s="4">
        <v>6</v>
      </c>
      <c r="G14" s="44">
        <v>7</v>
      </c>
      <c r="H14" s="51">
        <v>8</v>
      </c>
      <c r="I14" s="4">
        <v>9</v>
      </c>
      <c r="J14" s="4">
        <v>10</v>
      </c>
      <c r="K14" s="4">
        <v>11</v>
      </c>
      <c r="L14" s="4">
        <v>12</v>
      </c>
      <c r="M14" s="4">
        <v>13</v>
      </c>
      <c r="N14" s="4">
        <v>14</v>
      </c>
    </row>
    <row r="15" spans="1:14" ht="12.75">
      <c r="A15" s="1" t="s">
        <v>80</v>
      </c>
      <c r="B15" s="1" t="s">
        <v>2</v>
      </c>
      <c r="C15" s="3" t="s">
        <v>3</v>
      </c>
      <c r="D15" s="16" t="s">
        <v>3</v>
      </c>
      <c r="E15" s="1" t="s">
        <v>5</v>
      </c>
      <c r="F15" s="3" t="s">
        <v>5</v>
      </c>
      <c r="G15" s="45" t="s">
        <v>10</v>
      </c>
      <c r="H15" s="52" t="s">
        <v>2</v>
      </c>
      <c r="I15" s="1" t="s">
        <v>3</v>
      </c>
      <c r="J15" s="1" t="s">
        <v>3</v>
      </c>
      <c r="K15" s="1" t="s">
        <v>3</v>
      </c>
      <c r="L15" s="1" t="s">
        <v>17</v>
      </c>
      <c r="M15" s="1" t="s">
        <v>17</v>
      </c>
      <c r="N15" s="1" t="s">
        <v>5</v>
      </c>
    </row>
    <row r="16" spans="1:14" ht="12.75">
      <c r="A16" s="3" t="s">
        <v>81</v>
      </c>
      <c r="B16" s="2"/>
      <c r="C16" s="3" t="s">
        <v>4</v>
      </c>
      <c r="D16" s="17" t="s">
        <v>5</v>
      </c>
      <c r="E16" s="3" t="s">
        <v>8</v>
      </c>
      <c r="F16" s="3" t="s">
        <v>82</v>
      </c>
      <c r="G16" s="46" t="s">
        <v>11</v>
      </c>
      <c r="H16" s="53"/>
      <c r="I16" s="3" t="s">
        <v>8</v>
      </c>
      <c r="J16" s="3" t="s">
        <v>13</v>
      </c>
      <c r="K16" s="3" t="s">
        <v>15</v>
      </c>
      <c r="L16" s="3" t="s">
        <v>21</v>
      </c>
      <c r="M16" s="3" t="s">
        <v>5</v>
      </c>
      <c r="N16" s="3" t="s">
        <v>21</v>
      </c>
    </row>
    <row r="17" spans="1:14" ht="12.75">
      <c r="A17" s="3" t="s">
        <v>24</v>
      </c>
      <c r="B17" s="2"/>
      <c r="C17" s="3"/>
      <c r="D17" s="17" t="s">
        <v>6</v>
      </c>
      <c r="E17" s="2"/>
      <c r="F17" s="3"/>
      <c r="G17" s="46" t="s">
        <v>12</v>
      </c>
      <c r="H17" s="53"/>
      <c r="I17" s="2"/>
      <c r="J17" s="3" t="s">
        <v>21</v>
      </c>
      <c r="K17" s="3"/>
      <c r="L17" s="3" t="s">
        <v>19</v>
      </c>
      <c r="M17" s="3" t="s">
        <v>21</v>
      </c>
      <c r="N17" s="3" t="s">
        <v>22</v>
      </c>
    </row>
    <row r="18" spans="1:14" ht="12.75">
      <c r="A18" s="2"/>
      <c r="B18" s="2"/>
      <c r="C18" s="3" t="s">
        <v>67</v>
      </c>
      <c r="D18" s="17" t="s">
        <v>7</v>
      </c>
      <c r="E18" s="2"/>
      <c r="F18" s="3"/>
      <c r="G18" s="46"/>
      <c r="H18" s="53"/>
      <c r="I18" s="2"/>
      <c r="J18" s="3" t="s">
        <v>14</v>
      </c>
      <c r="K18" s="2"/>
      <c r="L18" s="5" t="s">
        <v>20</v>
      </c>
      <c r="M18" s="11"/>
      <c r="N18" s="3" t="s">
        <v>65</v>
      </c>
    </row>
    <row r="19" spans="1:14" ht="13.5" thickBot="1">
      <c r="A19" s="6"/>
      <c r="B19" s="6"/>
      <c r="C19" s="7" t="s">
        <v>68</v>
      </c>
      <c r="D19" s="38" t="s">
        <v>57</v>
      </c>
      <c r="E19" s="38" t="s">
        <v>57</v>
      </c>
      <c r="F19" s="7" t="s">
        <v>64</v>
      </c>
      <c r="G19" s="47" t="s">
        <v>16</v>
      </c>
      <c r="H19" s="54"/>
      <c r="I19" s="38" t="s">
        <v>57</v>
      </c>
      <c r="J19" s="7" t="s">
        <v>16</v>
      </c>
      <c r="K19" s="7" t="s">
        <v>16</v>
      </c>
      <c r="L19" s="7" t="s">
        <v>16</v>
      </c>
      <c r="M19" s="7" t="s">
        <v>16</v>
      </c>
      <c r="N19" s="7" t="s">
        <v>16</v>
      </c>
    </row>
    <row r="20" spans="1:14" ht="29.25" customHeight="1">
      <c r="A20" s="42"/>
      <c r="B20" s="12"/>
      <c r="C20" s="118"/>
      <c r="D20" s="12"/>
      <c r="E20" s="12"/>
      <c r="F20" s="37" t="str">
        <f>IF(ISERROR(E20/D20),"0%",(E20/D20))</f>
        <v>0%</v>
      </c>
      <c r="G20" s="48"/>
      <c r="H20" s="55"/>
      <c r="I20" s="12"/>
      <c r="J20" s="14"/>
      <c r="K20" s="14"/>
      <c r="L20" s="8">
        <f aca="true" t="shared" si="0" ref="L20:L29">(J20-K20)</f>
        <v>0</v>
      </c>
      <c r="M20" s="8">
        <f aca="true" t="shared" si="1" ref="M20:M29">L20*F20</f>
        <v>0</v>
      </c>
      <c r="N20" s="8">
        <f aca="true" t="shared" si="2" ref="N20:N29">M20-G20</f>
        <v>0</v>
      </c>
    </row>
    <row r="21" spans="1:14" ht="29.25" customHeight="1">
      <c r="A21" s="43"/>
      <c r="B21" s="13"/>
      <c r="C21" s="119"/>
      <c r="D21" s="13"/>
      <c r="E21" s="13"/>
      <c r="F21" s="37" t="str">
        <f aca="true" t="shared" si="3" ref="F21:F29">IF(ISERROR(E21/D21),"0%",(E21/D21))</f>
        <v>0%</v>
      </c>
      <c r="G21" s="49"/>
      <c r="H21" s="56"/>
      <c r="I21" s="13"/>
      <c r="J21" s="15"/>
      <c r="K21" s="15"/>
      <c r="L21" s="8">
        <f t="shared" si="0"/>
        <v>0</v>
      </c>
      <c r="M21" s="8">
        <f t="shared" si="1"/>
        <v>0</v>
      </c>
      <c r="N21" s="8">
        <f t="shared" si="2"/>
        <v>0</v>
      </c>
    </row>
    <row r="22" spans="1:14" ht="29.25" customHeight="1">
      <c r="A22" s="43"/>
      <c r="B22" s="13"/>
      <c r="C22" s="119"/>
      <c r="D22" s="13"/>
      <c r="E22" s="13"/>
      <c r="F22" s="37" t="str">
        <f t="shared" si="3"/>
        <v>0%</v>
      </c>
      <c r="G22" s="49"/>
      <c r="H22" s="56"/>
      <c r="I22" s="13"/>
      <c r="J22" s="15"/>
      <c r="K22" s="15"/>
      <c r="L22" s="8">
        <f t="shared" si="0"/>
        <v>0</v>
      </c>
      <c r="M22" s="8">
        <f t="shared" si="1"/>
        <v>0</v>
      </c>
      <c r="N22" s="8">
        <f t="shared" si="2"/>
        <v>0</v>
      </c>
    </row>
    <row r="23" spans="1:14" ht="29.25" customHeight="1">
      <c r="A23" s="43"/>
      <c r="B23" s="13"/>
      <c r="C23" s="119"/>
      <c r="D23" s="13"/>
      <c r="E23" s="13"/>
      <c r="F23" s="37" t="str">
        <f t="shared" si="3"/>
        <v>0%</v>
      </c>
      <c r="G23" s="49"/>
      <c r="H23" s="56"/>
      <c r="I23" s="13"/>
      <c r="J23" s="15"/>
      <c r="K23" s="15"/>
      <c r="L23" s="8">
        <f t="shared" si="0"/>
        <v>0</v>
      </c>
      <c r="M23" s="8">
        <f t="shared" si="1"/>
        <v>0</v>
      </c>
      <c r="N23" s="8">
        <f t="shared" si="2"/>
        <v>0</v>
      </c>
    </row>
    <row r="24" spans="1:14" ht="29.25" customHeight="1">
      <c r="A24" s="43"/>
      <c r="B24" s="13"/>
      <c r="C24" s="119"/>
      <c r="D24" s="13"/>
      <c r="E24" s="13"/>
      <c r="F24" s="37" t="str">
        <f t="shared" si="3"/>
        <v>0%</v>
      </c>
      <c r="G24" s="49"/>
      <c r="H24" s="56"/>
      <c r="I24" s="13"/>
      <c r="J24" s="15"/>
      <c r="K24" s="15"/>
      <c r="L24" s="8">
        <f t="shared" si="0"/>
        <v>0</v>
      </c>
      <c r="M24" s="8">
        <f t="shared" si="1"/>
        <v>0</v>
      </c>
      <c r="N24" s="8">
        <f t="shared" si="2"/>
        <v>0</v>
      </c>
    </row>
    <row r="25" spans="1:14" ht="29.25" customHeight="1">
      <c r="A25" s="43"/>
      <c r="B25" s="13"/>
      <c r="C25" s="119"/>
      <c r="D25" s="13"/>
      <c r="E25" s="13"/>
      <c r="F25" s="37" t="str">
        <f t="shared" si="3"/>
        <v>0%</v>
      </c>
      <c r="G25" s="49"/>
      <c r="H25" s="56"/>
      <c r="I25" s="13"/>
      <c r="J25" s="15"/>
      <c r="K25" s="15"/>
      <c r="L25" s="8">
        <f t="shared" si="0"/>
        <v>0</v>
      </c>
      <c r="M25" s="8">
        <f t="shared" si="1"/>
        <v>0</v>
      </c>
      <c r="N25" s="8">
        <f t="shared" si="2"/>
        <v>0</v>
      </c>
    </row>
    <row r="26" spans="1:14" ht="29.25" customHeight="1">
      <c r="A26" s="43"/>
      <c r="B26" s="13"/>
      <c r="C26" s="119"/>
      <c r="D26" s="13"/>
      <c r="E26" s="13"/>
      <c r="F26" s="37" t="str">
        <f t="shared" si="3"/>
        <v>0%</v>
      </c>
      <c r="G26" s="49"/>
      <c r="H26" s="56"/>
      <c r="I26" s="13"/>
      <c r="J26" s="15"/>
      <c r="K26" s="15"/>
      <c r="L26" s="8">
        <f t="shared" si="0"/>
        <v>0</v>
      </c>
      <c r="M26" s="8">
        <f t="shared" si="1"/>
        <v>0</v>
      </c>
      <c r="N26" s="8">
        <f t="shared" si="2"/>
        <v>0</v>
      </c>
    </row>
    <row r="27" spans="1:14" ht="29.25" customHeight="1">
      <c r="A27" s="43"/>
      <c r="B27" s="13"/>
      <c r="C27" s="119"/>
      <c r="D27" s="13"/>
      <c r="E27" s="13"/>
      <c r="F27" s="37" t="str">
        <f t="shared" si="3"/>
        <v>0%</v>
      </c>
      <c r="G27" s="49"/>
      <c r="H27" s="56"/>
      <c r="I27" s="13"/>
      <c r="J27" s="15"/>
      <c r="K27" s="15"/>
      <c r="L27" s="8">
        <f t="shared" si="0"/>
        <v>0</v>
      </c>
      <c r="M27" s="8">
        <f t="shared" si="1"/>
        <v>0</v>
      </c>
      <c r="N27" s="8">
        <f t="shared" si="2"/>
        <v>0</v>
      </c>
    </row>
    <row r="28" spans="1:14" ht="29.25" customHeight="1">
      <c r="A28" s="43"/>
      <c r="B28" s="13"/>
      <c r="C28" s="119"/>
      <c r="D28" s="13"/>
      <c r="E28" s="13"/>
      <c r="F28" s="37" t="str">
        <f t="shared" si="3"/>
        <v>0%</v>
      </c>
      <c r="G28" s="49"/>
      <c r="H28" s="56"/>
      <c r="I28" s="13"/>
      <c r="J28" s="15"/>
      <c r="K28" s="15"/>
      <c r="L28" s="8">
        <f t="shared" si="0"/>
        <v>0</v>
      </c>
      <c r="M28" s="8">
        <f t="shared" si="1"/>
        <v>0</v>
      </c>
      <c r="N28" s="8">
        <f t="shared" si="2"/>
        <v>0</v>
      </c>
    </row>
    <row r="29" spans="1:14" ht="29.25" customHeight="1">
      <c r="A29" s="43"/>
      <c r="B29" s="13"/>
      <c r="C29" s="119"/>
      <c r="D29" s="13"/>
      <c r="E29" s="13"/>
      <c r="F29" s="37" t="str">
        <f t="shared" si="3"/>
        <v>0%</v>
      </c>
      <c r="G29" s="49"/>
      <c r="H29" s="56"/>
      <c r="I29" s="13"/>
      <c r="J29" s="15"/>
      <c r="K29" s="15"/>
      <c r="L29" s="8">
        <f t="shared" si="0"/>
        <v>0</v>
      </c>
      <c r="M29" s="8">
        <f t="shared" si="1"/>
        <v>0</v>
      </c>
      <c r="N29" s="8">
        <f t="shared" si="2"/>
        <v>0</v>
      </c>
    </row>
    <row r="30" spans="1:14" ht="29.25" customHeight="1" thickBot="1">
      <c r="A30" s="31" t="s">
        <v>18</v>
      </c>
      <c r="B30" s="26"/>
      <c r="C30" s="26"/>
      <c r="D30" s="26"/>
      <c r="E30" s="26"/>
      <c r="F30" s="26"/>
      <c r="G30" s="50">
        <f>SUM(G20:G29)</f>
        <v>0</v>
      </c>
      <c r="H30" s="57"/>
      <c r="I30" s="27"/>
      <c r="J30" s="9">
        <f>SUM(J20:J29)</f>
        <v>0</v>
      </c>
      <c r="K30" s="9">
        <f>SUM(K20:K29)</f>
        <v>0</v>
      </c>
      <c r="L30" s="10">
        <f>SUM(L20:L29)</f>
        <v>0</v>
      </c>
      <c r="M30" s="10">
        <f>SUM(M20:M29)</f>
        <v>0</v>
      </c>
      <c r="N30" s="10">
        <f>SUM(N20:N29)</f>
        <v>0</v>
      </c>
    </row>
    <row r="31" spans="1:14" s="28" customFormat="1" ht="29.25" customHeight="1" thickBot="1">
      <c r="A31" s="108" t="s">
        <v>66</v>
      </c>
      <c r="B31" s="109"/>
      <c r="C31" s="109"/>
      <c r="D31" s="109"/>
      <c r="E31" s="71">
        <f>IF(ISERROR($M$30/$L$30),"0%",($M$30/$L$30))*100</f>
        <v>0</v>
      </c>
      <c r="F31" s="41" t="s">
        <v>9</v>
      </c>
      <c r="G31" s="40"/>
      <c r="H31" s="29"/>
      <c r="I31" s="29"/>
      <c r="J31" s="29"/>
      <c r="K31" s="29"/>
      <c r="L31" s="29"/>
      <c r="M31" s="29"/>
      <c r="N31" s="30"/>
    </row>
    <row r="33" spans="1:9" ht="12.75">
      <c r="A33" s="36"/>
      <c r="H33" s="39"/>
      <c r="I33" s="36"/>
    </row>
  </sheetData>
  <sheetProtection password="9DE9" sheet="1" selectLockedCells="1"/>
  <mergeCells count="29">
    <mergeCell ref="A4:C4"/>
    <mergeCell ref="D3:N3"/>
    <mergeCell ref="M4:N4"/>
    <mergeCell ref="J7:K7"/>
    <mergeCell ref="J8:K8"/>
    <mergeCell ref="A31:D31"/>
    <mergeCell ref="L5:N5"/>
    <mergeCell ref="L6:N6"/>
    <mergeCell ref="L7:N7"/>
    <mergeCell ref="L8:N8"/>
    <mergeCell ref="L1:N1"/>
    <mergeCell ref="A1:H1"/>
    <mergeCell ref="A2:B2"/>
    <mergeCell ref="A13:G13"/>
    <mergeCell ref="A3:C3"/>
    <mergeCell ref="H13:N13"/>
    <mergeCell ref="J4:K4"/>
    <mergeCell ref="J5:K5"/>
    <mergeCell ref="J6:K6"/>
    <mergeCell ref="J9:K9"/>
    <mergeCell ref="L9:N9"/>
    <mergeCell ref="A5:B5"/>
    <mergeCell ref="A6:B6"/>
    <mergeCell ref="A7:B7"/>
    <mergeCell ref="A8:B8"/>
    <mergeCell ref="C5:I5"/>
    <mergeCell ref="C6:I6"/>
    <mergeCell ref="C7:I7"/>
    <mergeCell ref="C8:I8"/>
  </mergeCells>
  <conditionalFormatting sqref="L20:N29">
    <cfRule type="cellIs" priority="2" dxfId="0" operator="equal" stopIfTrue="1">
      <formula>0</formula>
    </cfRule>
  </conditionalFormatting>
  <conditionalFormatting sqref="F20:F29 E31">
    <cfRule type="cellIs" priority="3" dxfId="0" operator="equal" stopIfTrue="1">
      <formula>"0%"</formula>
    </cfRule>
  </conditionalFormatting>
  <dataValidations count="1">
    <dataValidation type="list" allowBlank="1" showInputMessage="1" showErrorMessage="1" sqref="J8:K8">
      <formula1>$K$10:$K$11</formula1>
    </dataValidation>
  </dataValidations>
  <printOptions horizontalCentered="1"/>
  <pageMargins left="0.5" right="0.5" top="0.5" bottom="0.5" header="0.3" footer="0.3"/>
  <pageSetup fitToHeight="0" fitToWidth="1" horizontalDpi="600" verticalDpi="600" orientation="landscape" scale="94"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K9" sqref="K9"/>
    </sheetView>
  </sheetViews>
  <sheetFormatPr defaultColWidth="9.140625" defaultRowHeight="12.75"/>
  <cols>
    <col min="1" max="1" width="7.28125" style="0" customWidth="1"/>
    <col min="2" max="2" width="58.28125" style="0" customWidth="1"/>
    <col min="3" max="3" width="3.421875" style="0" customWidth="1"/>
    <col min="4" max="4" width="7.28125" style="0" customWidth="1"/>
    <col min="5" max="5" width="58.7109375" style="0" customWidth="1"/>
  </cols>
  <sheetData>
    <row r="1" spans="1:5" ht="15.75">
      <c r="A1" s="110" t="s">
        <v>25</v>
      </c>
      <c r="B1" s="110"/>
      <c r="D1" s="112" t="s">
        <v>54</v>
      </c>
      <c r="E1" s="112"/>
    </row>
    <row r="3" spans="1:5" ht="90" customHeight="1">
      <c r="A3" s="111" t="s">
        <v>55</v>
      </c>
      <c r="B3" s="111"/>
      <c r="C3" s="18"/>
      <c r="D3" s="111" t="s">
        <v>56</v>
      </c>
      <c r="E3" s="111"/>
    </row>
    <row r="5" spans="1:5" ht="25.5">
      <c r="A5" s="117" t="s">
        <v>26</v>
      </c>
      <c r="B5" s="117"/>
      <c r="D5" s="19" t="s">
        <v>34</v>
      </c>
      <c r="E5" s="20" t="s">
        <v>42</v>
      </c>
    </row>
    <row r="6" spans="1:5" ht="25.5" customHeight="1">
      <c r="A6" s="19" t="s">
        <v>27</v>
      </c>
      <c r="B6" s="21" t="s">
        <v>52</v>
      </c>
      <c r="D6" s="19" t="s">
        <v>35</v>
      </c>
      <c r="E6" s="21" t="s">
        <v>71</v>
      </c>
    </row>
    <row r="7" spans="1:5" ht="27" customHeight="1">
      <c r="A7" s="19" t="s">
        <v>28</v>
      </c>
      <c r="B7" s="115" t="s">
        <v>53</v>
      </c>
      <c r="D7" s="19" t="s">
        <v>36</v>
      </c>
      <c r="E7" s="21" t="s">
        <v>46</v>
      </c>
    </row>
    <row r="8" spans="1:5" ht="24.75" customHeight="1">
      <c r="A8" s="19"/>
      <c r="B8" s="115"/>
      <c r="D8" s="19" t="s">
        <v>37</v>
      </c>
      <c r="E8" s="115" t="s">
        <v>47</v>
      </c>
    </row>
    <row r="9" spans="1:5" ht="26.25" customHeight="1">
      <c r="A9" s="19" t="s">
        <v>29</v>
      </c>
      <c r="B9" s="21" t="s">
        <v>43</v>
      </c>
      <c r="E9" s="115"/>
    </row>
    <row r="10" spans="1:5" ht="14.25" customHeight="1">
      <c r="A10" s="19" t="s">
        <v>30</v>
      </c>
      <c r="B10" s="115" t="s">
        <v>70</v>
      </c>
      <c r="D10" s="19"/>
      <c r="E10" s="115"/>
    </row>
    <row r="11" spans="2:5" ht="12.75" customHeight="1">
      <c r="B11" s="115"/>
      <c r="D11" s="19" t="s">
        <v>38</v>
      </c>
      <c r="E11" s="21" t="s">
        <v>72</v>
      </c>
    </row>
    <row r="12" spans="2:5" ht="25.5" customHeight="1">
      <c r="B12" s="115"/>
      <c r="D12" s="19" t="s">
        <v>39</v>
      </c>
      <c r="E12" s="21" t="s">
        <v>75</v>
      </c>
    </row>
    <row r="13" spans="1:5" ht="31.5" customHeight="1">
      <c r="A13" s="19" t="s">
        <v>31</v>
      </c>
      <c r="B13" s="21" t="s">
        <v>69</v>
      </c>
      <c r="D13" s="19" t="s">
        <v>40</v>
      </c>
      <c r="E13" s="115" t="s">
        <v>73</v>
      </c>
    </row>
    <row r="14" spans="1:5" ht="33" customHeight="1">
      <c r="A14" s="19" t="s">
        <v>32</v>
      </c>
      <c r="B14" s="21" t="s">
        <v>44</v>
      </c>
      <c r="E14" s="115"/>
    </row>
    <row r="15" spans="1:5" ht="55.5" customHeight="1">
      <c r="A15" s="22" t="s">
        <v>33</v>
      </c>
      <c r="B15" s="25" t="s">
        <v>45</v>
      </c>
      <c r="D15" s="23" t="s">
        <v>41</v>
      </c>
      <c r="E15" s="24" t="s">
        <v>74</v>
      </c>
    </row>
    <row r="16" spans="1:2" ht="23.25" customHeight="1">
      <c r="A16" s="116" t="s">
        <v>48</v>
      </c>
      <c r="B16" s="116"/>
    </row>
    <row r="18" spans="1:5" ht="43.5" customHeight="1">
      <c r="A18" s="113" t="s">
        <v>49</v>
      </c>
      <c r="B18" s="113"/>
      <c r="D18" s="113" t="s">
        <v>50</v>
      </c>
      <c r="E18" s="113"/>
    </row>
    <row r="20" spans="2:5" ht="12.75">
      <c r="B20" s="114" t="s">
        <v>51</v>
      </c>
      <c r="C20" s="114"/>
      <c r="D20" s="114"/>
      <c r="E20" s="114"/>
    </row>
  </sheetData>
  <sheetProtection password="9DE9" sheet="1" selectLockedCells="1"/>
  <mergeCells count="13">
    <mergeCell ref="B20:E20"/>
    <mergeCell ref="E13:E14"/>
    <mergeCell ref="A16:B16"/>
    <mergeCell ref="A5:B5"/>
    <mergeCell ref="B7:B8"/>
    <mergeCell ref="E8:E10"/>
    <mergeCell ref="B10:B12"/>
    <mergeCell ref="A1:B1"/>
    <mergeCell ref="A3:B3"/>
    <mergeCell ref="D1:E1"/>
    <mergeCell ref="D3:E3"/>
    <mergeCell ref="A18:B18"/>
    <mergeCell ref="D18:E18"/>
  </mergeCells>
  <printOptions horizontalCentered="1" verticalCentered="1"/>
  <pageMargins left="0.25" right="0.25" top="0.25" bottom="0.5" header="0.2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DT1850 Utility Estimation Report - Lump Sum or Audit Type</dc:title>
  <dc:subject/>
  <dc:creator>WisDOT</dc:creator>
  <cp:keywords/>
  <dc:description/>
  <cp:lastModifiedBy>VERRAN, MIKE</cp:lastModifiedBy>
  <cp:lastPrinted>2016-09-12T22:16:40Z</cp:lastPrinted>
  <dcterms:created xsi:type="dcterms:W3CDTF">2004-05-19T21:58:08Z</dcterms:created>
  <dcterms:modified xsi:type="dcterms:W3CDTF">2016-12-07T19:04:12Z</dcterms:modified>
  <cp:category/>
  <cp:version/>
  <cp:contentType/>
  <cp:contentStatus/>
</cp:coreProperties>
</file>